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workbookProtection workbookPassword="F16E" lockStructure="1"/>
  <bookViews>
    <workbookView xWindow="140" yWindow="40" windowWidth="11360" windowHeight="6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18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9" i="1"/>
  <c r="D21" i="1"/>
  <c r="D22" i="1"/>
  <c r="M129" i="1"/>
  <c r="N96" i="1"/>
  <c r="N95" i="1"/>
  <c r="N94" i="1"/>
  <c r="N93" i="1"/>
  <c r="N92" i="1"/>
  <c r="N91" i="1"/>
  <c r="N105" i="1"/>
  <c r="N87" i="1"/>
  <c r="N10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N100" i="1"/>
  <c r="N101" i="1"/>
  <c r="N102" i="1"/>
  <c r="N104" i="1"/>
  <c r="N106" i="1"/>
  <c r="N99" i="1"/>
  <c r="N97" i="1"/>
  <c r="N74" i="1"/>
  <c r="N73" i="1"/>
  <c r="N75" i="1"/>
  <c r="N76" i="1"/>
  <c r="N77" i="1"/>
  <c r="N78" i="1"/>
  <c r="N79" i="1"/>
  <c r="N80" i="1"/>
  <c r="N81" i="1"/>
  <c r="N82" i="1"/>
  <c r="N83" i="1"/>
  <c r="N84" i="1"/>
  <c r="N85" i="1"/>
  <c r="N86" i="1"/>
  <c r="N88" i="1"/>
  <c r="N89" i="1"/>
  <c r="N107" i="1"/>
  <c r="N119" i="1"/>
  <c r="I75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6" i="1"/>
  <c r="I107" i="1"/>
  <c r="N118" i="1"/>
  <c r="D74" i="1"/>
  <c r="D73" i="1"/>
  <c r="D75" i="1"/>
  <c r="D76" i="1"/>
  <c r="D107" i="1"/>
  <c r="N117" i="1"/>
  <c r="N55" i="1"/>
  <c r="N56" i="1"/>
  <c r="N57" i="1"/>
  <c r="N58" i="1"/>
  <c r="N59" i="1"/>
  <c r="N60" i="1"/>
  <c r="N61" i="1"/>
  <c r="N62" i="1"/>
  <c r="N63" i="1"/>
  <c r="N64" i="1"/>
  <c r="N65" i="1"/>
  <c r="N66" i="1"/>
  <c r="N5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34" i="1"/>
  <c r="N19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67" i="1"/>
  <c r="N116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45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9" i="1"/>
  <c r="I67" i="1"/>
  <c r="N115" i="1"/>
  <c r="D57" i="1"/>
  <c r="D58" i="1"/>
  <c r="D59" i="1"/>
  <c r="D60" i="1"/>
  <c r="D61" i="1"/>
  <c r="D62" i="1"/>
  <c r="D63" i="1"/>
  <c r="D64" i="1"/>
  <c r="D65" i="1"/>
  <c r="D66" i="1"/>
  <c r="D56" i="1"/>
  <c r="D23" i="1"/>
  <c r="D24" i="1"/>
  <c r="D25" i="1"/>
  <c r="D26" i="1"/>
  <c r="D27" i="1"/>
  <c r="D28" i="1"/>
  <c r="D29" i="1"/>
  <c r="D30" i="1"/>
  <c r="D31" i="1"/>
  <c r="D32" i="1"/>
  <c r="D33" i="1"/>
  <c r="D34" i="1"/>
  <c r="D53" i="1"/>
  <c r="D54" i="1"/>
  <c r="D67" i="1"/>
  <c r="N114" i="1"/>
  <c r="N120" i="1"/>
  <c r="K123" i="1"/>
  <c r="K125" i="1"/>
</calcChain>
</file>

<file path=xl/sharedStrings.xml><?xml version="1.0" encoding="utf-8"?>
<sst xmlns="http://schemas.openxmlformats.org/spreadsheetml/2006/main" count="305" uniqueCount="270">
  <si>
    <t>LIST OF HOUSEHOLD GOODS</t>
  </si>
  <si>
    <t>Your Name:</t>
  </si>
  <si>
    <t>Address moving to:</t>
  </si>
  <si>
    <t>ARTICLE</t>
  </si>
  <si>
    <t>No. of</t>
  </si>
  <si>
    <t>(office use)</t>
  </si>
  <si>
    <t>pcs.</t>
  </si>
  <si>
    <t>cu. ft.</t>
  </si>
  <si>
    <t>LIVING ROOM and FAMILY ROOM</t>
  </si>
  <si>
    <t>BEDROOMS</t>
  </si>
  <si>
    <t>APPLIANCES (Large)</t>
  </si>
  <si>
    <t>Bookcase</t>
  </si>
  <si>
    <r>
      <t>Bed</t>
    </r>
    <r>
      <rPr>
        <sz val="7"/>
        <rFont val="Arial"/>
        <family val="2"/>
      </rPr>
      <t>, inc Matt &amp; BxSpring</t>
    </r>
  </si>
  <si>
    <t>Air Purifier</t>
  </si>
  <si>
    <t>Bookcase, Sec</t>
  </si>
  <si>
    <t xml:space="preserve"> </t>
  </si>
  <si>
    <t xml:space="preserve">     Day or Rollaway</t>
  </si>
  <si>
    <t>Air Conditioner, Window</t>
  </si>
  <si>
    <t>Cabinet, Curio</t>
  </si>
  <si>
    <t xml:space="preserve">     Twin/Single</t>
  </si>
  <si>
    <t>Dehumidifier/Humidifier</t>
  </si>
  <si>
    <r>
      <t>Chair</t>
    </r>
    <r>
      <rPr>
        <sz val="7"/>
        <rFont val="Arial"/>
        <family val="2"/>
      </rPr>
      <t>, Arm</t>
    </r>
  </si>
  <si>
    <t xml:space="preserve">     Bunk (Set of 2)</t>
  </si>
  <si>
    <t>Dishwasher</t>
  </si>
  <si>
    <t xml:space="preserve">     Occasional</t>
  </si>
  <si>
    <t xml:space="preserve">     Double/ full</t>
  </si>
  <si>
    <t>Dryer, Clothes</t>
  </si>
  <si>
    <t xml:space="preserve">     Overstuffed</t>
  </si>
  <si>
    <t xml:space="preserve">     Queen</t>
  </si>
  <si>
    <r>
      <t>Freezer</t>
    </r>
    <r>
      <rPr>
        <sz val="7"/>
        <rFont val="Arial"/>
        <family val="2"/>
      </rPr>
      <t xml:space="preserve">, Upright/10-16 cf </t>
    </r>
  </si>
  <si>
    <t xml:space="preserve">     Recliner</t>
  </si>
  <si>
    <t xml:space="preserve">     King</t>
  </si>
  <si>
    <t xml:space="preserve">     16 &amp; over-cf</t>
  </si>
  <si>
    <t xml:space="preserve">     Rocker</t>
  </si>
  <si>
    <t xml:space="preserve">     Waterbed frame/pedestal</t>
  </si>
  <si>
    <t xml:space="preserve">     Chest</t>
  </si>
  <si>
    <t>Clock, Grandfather</t>
  </si>
  <si>
    <t>Chair, Arm, Rocker, Straight</t>
  </si>
  <si>
    <t>Range, Electric/Gas</t>
  </si>
  <si>
    <t>Entertainment Center</t>
  </si>
  <si>
    <r>
      <t>Chest</t>
    </r>
    <r>
      <rPr>
        <sz val="7"/>
        <rFont val="Arial"/>
        <family val="2"/>
      </rPr>
      <t xml:space="preserve"> of Drawers</t>
    </r>
  </si>
  <si>
    <r>
      <t>Refrigerator</t>
    </r>
    <r>
      <rPr>
        <sz val="7"/>
        <rFont val="Arial"/>
        <family val="2"/>
      </rPr>
      <t>, Mini</t>
    </r>
  </si>
  <si>
    <t>Fireplace Equipment</t>
  </si>
  <si>
    <t xml:space="preserve">     Armoire Closet</t>
  </si>
  <si>
    <t xml:space="preserve">     Small-under 10 cf</t>
  </si>
  <si>
    <t>Foot Stool or Ottoman</t>
  </si>
  <si>
    <t xml:space="preserve">     Cedar</t>
  </si>
  <si>
    <t xml:space="preserve">     Medium-18 cf</t>
  </si>
  <si>
    <t>Lamp, Floor, Pole, Table</t>
  </si>
  <si>
    <t xml:space="preserve">     Highboy</t>
  </si>
  <si>
    <t xml:space="preserve">     Side by Side-over 18 cf</t>
  </si>
  <si>
    <t>Magazine Rack</t>
  </si>
  <si>
    <r>
      <t>Dresser</t>
    </r>
    <r>
      <rPr>
        <sz val="7"/>
        <rFont val="Arial"/>
        <family val="2"/>
      </rPr>
      <t>, Single</t>
    </r>
  </si>
  <si>
    <t>Trash Compactor</t>
  </si>
  <si>
    <r>
      <t>Organ</t>
    </r>
    <r>
      <rPr>
        <sz val="7"/>
        <rFont val="Arial"/>
        <family val="2"/>
      </rPr>
      <t>, Small</t>
    </r>
  </si>
  <si>
    <t xml:space="preserve">     Double</t>
  </si>
  <si>
    <t>Washing Machine</t>
  </si>
  <si>
    <t xml:space="preserve">     Large</t>
  </si>
  <si>
    <t>OFFICE / STUDY / EQUIPMENT</t>
  </si>
  <si>
    <t xml:space="preserve">     Vanity</t>
  </si>
  <si>
    <t>Vanity Bench</t>
  </si>
  <si>
    <t>Bookshelves, Sect</t>
  </si>
  <si>
    <t xml:space="preserve">     Bench</t>
  </si>
  <si>
    <r>
      <t>Chair</t>
    </r>
    <r>
      <rPr>
        <sz val="7"/>
        <rFont val="Arial"/>
        <family val="2"/>
      </rPr>
      <t>, Arm, Swivel</t>
    </r>
  </si>
  <si>
    <r>
      <t>Sofa</t>
    </r>
    <r>
      <rPr>
        <sz val="7"/>
        <rFont val="Arial"/>
        <family val="2"/>
      </rPr>
      <t>, 3 Cushion</t>
    </r>
  </si>
  <si>
    <t>Table, Night</t>
  </si>
  <si>
    <t xml:space="preserve">     Steno</t>
  </si>
  <si>
    <t xml:space="preserve">     4 Cushion or Hideaway</t>
  </si>
  <si>
    <r>
      <t>Wardrobe</t>
    </r>
    <r>
      <rPr>
        <sz val="7"/>
        <rFont val="Arial"/>
        <family val="2"/>
      </rPr>
      <t>, Lg. Wood</t>
    </r>
  </si>
  <si>
    <t>Computer Components</t>
  </si>
  <si>
    <t xml:space="preserve">     Loveseat (2 cushion)</t>
  </si>
  <si>
    <t>Computer Stand</t>
  </si>
  <si>
    <t xml:space="preserve">     Sect-per Sect.</t>
  </si>
  <si>
    <r>
      <t>Copier</t>
    </r>
    <r>
      <rPr>
        <sz val="7"/>
        <rFont val="Arial"/>
        <family val="2"/>
      </rPr>
      <t>, Small</t>
    </r>
  </si>
  <si>
    <t xml:space="preserve">     Wicker or Rattan</t>
  </si>
  <si>
    <t xml:space="preserve">     Medium</t>
  </si>
  <si>
    <t>Sound System</t>
  </si>
  <si>
    <r>
      <t>Desk</t>
    </r>
    <r>
      <rPr>
        <sz val="7"/>
        <rFont val="Arial"/>
        <family val="2"/>
      </rPr>
      <t>, Small</t>
    </r>
  </si>
  <si>
    <t>Speakers</t>
  </si>
  <si>
    <r>
      <t>Table</t>
    </r>
    <r>
      <rPr>
        <sz val="7"/>
        <rFont val="Arial"/>
        <family val="2"/>
      </rPr>
      <t>, Accent/End</t>
    </r>
  </si>
  <si>
    <t>DINING ROOM and KITCHEN</t>
  </si>
  <si>
    <t xml:space="preserve">     Large or Roll Top(double)</t>
  </si>
  <si>
    <t xml:space="preserve">     Coffee or Game Table</t>
  </si>
  <si>
    <t>Bench, Harvest</t>
  </si>
  <si>
    <t xml:space="preserve">     Hutch</t>
  </si>
  <si>
    <t xml:space="preserve">     Drop-leaf or Occasional</t>
  </si>
  <si>
    <t>Buffet (Base)</t>
  </si>
  <si>
    <t>Fax Machine</t>
  </si>
  <si>
    <t>TV Console</t>
  </si>
  <si>
    <t>Buffet (Hutch)</t>
  </si>
  <si>
    <r>
      <t>File Cabinet</t>
    </r>
    <r>
      <rPr>
        <sz val="7"/>
        <rFont val="Arial"/>
        <family val="2"/>
      </rPr>
      <t>, 2 drawer</t>
    </r>
  </si>
  <si>
    <t>TV (Table model)</t>
  </si>
  <si>
    <r>
      <t>Cabinet</t>
    </r>
    <r>
      <rPr>
        <sz val="7"/>
        <rFont val="Arial"/>
        <family val="2"/>
      </rPr>
      <t>, Corner</t>
    </r>
  </si>
  <si>
    <t xml:space="preserve">     3 drawer</t>
  </si>
  <si>
    <t>TV Stand</t>
  </si>
  <si>
    <t xml:space="preserve">     China</t>
  </si>
  <si>
    <t xml:space="preserve">     4 drawer</t>
  </si>
  <si>
    <t xml:space="preserve">     Metal</t>
  </si>
  <si>
    <t xml:space="preserve">     Lateral</t>
  </si>
  <si>
    <t>Video/CD Storage Cabinet</t>
  </si>
  <si>
    <t xml:space="preserve">     Wooden</t>
  </si>
  <si>
    <t>Storage Files</t>
  </si>
  <si>
    <t>Cart, Serving</t>
  </si>
  <si>
    <t>Typewriter</t>
  </si>
  <si>
    <r>
      <t>Chair</t>
    </r>
    <r>
      <rPr>
        <sz val="7"/>
        <rFont val="Arial"/>
        <family val="2"/>
      </rPr>
      <t>, Dining Room</t>
    </r>
  </si>
  <si>
    <t>ADDITIONS:</t>
  </si>
  <si>
    <t xml:space="preserve">     Kitchen</t>
  </si>
  <si>
    <t>NURSERY</t>
  </si>
  <si>
    <t xml:space="preserve">     High Chair</t>
  </si>
  <si>
    <t>Baby Carriage or Stroller</t>
  </si>
  <si>
    <t>Microwave Oven</t>
  </si>
  <si>
    <t>Bassinets</t>
  </si>
  <si>
    <t>Microwave Cart</t>
  </si>
  <si>
    <t>Bed, Youth</t>
  </si>
  <si>
    <r>
      <t>Stool</t>
    </r>
    <r>
      <rPr>
        <sz val="7"/>
        <rFont val="Arial"/>
        <family val="2"/>
      </rPr>
      <t>, Bar</t>
    </r>
  </si>
  <si>
    <t>Chair, Childs</t>
  </si>
  <si>
    <t xml:space="preserve">     Step</t>
  </si>
  <si>
    <t>Chest</t>
  </si>
  <si>
    <r>
      <t>Table</t>
    </r>
    <r>
      <rPr>
        <sz val="7"/>
        <rFont val="Arial"/>
        <family val="2"/>
      </rPr>
      <t>, Dining Room</t>
    </r>
  </si>
  <si>
    <t>Chest, Toy</t>
  </si>
  <si>
    <t xml:space="preserve">     Kitchen or Utility</t>
  </si>
  <si>
    <t>Crib, Baby</t>
  </si>
  <si>
    <t>Vegetable Bin</t>
  </si>
  <si>
    <t>Play Pen</t>
  </si>
  <si>
    <r>
      <t>Table</t>
    </r>
    <r>
      <rPr>
        <sz val="7"/>
        <rFont val="Arial"/>
        <family val="2"/>
      </rPr>
      <t>, Childs</t>
    </r>
  </si>
  <si>
    <t xml:space="preserve">     Changing table</t>
  </si>
  <si>
    <t>Subtotal Column 1</t>
  </si>
  <si>
    <t>Subtotal Column 2</t>
  </si>
  <si>
    <t>Subtotal Column 3</t>
  </si>
  <si>
    <t>MISCELLANEOUS</t>
  </si>
  <si>
    <t>PORCH, OUTDOOR</t>
  </si>
  <si>
    <t>EXERCISE/SPORTS EQUIPMENT</t>
  </si>
  <si>
    <t>Bird Cage or Stand</t>
  </si>
  <si>
    <t>FURNITURE AND EQUIPMENT</t>
  </si>
  <si>
    <t>Bicycle</t>
  </si>
  <si>
    <t>Basket (Clothes)</t>
  </si>
  <si>
    <t>Bird Bath</t>
  </si>
  <si>
    <t>Bowling Ball/Bag</t>
  </si>
  <si>
    <t>Card Table</t>
  </si>
  <si>
    <r>
      <t>Chairs</t>
    </r>
    <r>
      <rPr>
        <sz val="7"/>
        <rFont val="Arial"/>
        <family val="2"/>
      </rPr>
      <t>, Aluminum</t>
    </r>
  </si>
  <si>
    <t>Camp Stove, Port.</t>
  </si>
  <si>
    <t>Chairs, Folding</t>
  </si>
  <si>
    <t xml:space="preserve">     Lawn or Wood</t>
  </si>
  <si>
    <r>
      <t>Cooler</t>
    </r>
    <r>
      <rPr>
        <sz val="7"/>
        <rFont val="Arial"/>
        <family val="2"/>
      </rPr>
      <t>, Small</t>
    </r>
  </si>
  <si>
    <t>Clothes Hamper</t>
  </si>
  <si>
    <t>Fan</t>
  </si>
  <si>
    <t xml:space="preserve">     Porch</t>
  </si>
  <si>
    <t>Exercise Bike</t>
  </si>
  <si>
    <t>Foot Locker</t>
  </si>
  <si>
    <t>Chaise Lounge</t>
  </si>
  <si>
    <t>Golf Bag</t>
  </si>
  <si>
    <t>Hall Tree</t>
  </si>
  <si>
    <t>Dog House or Cage</t>
  </si>
  <si>
    <t>Ping Pong Table</t>
  </si>
  <si>
    <t>Heater, Gas or Electric</t>
  </si>
  <si>
    <t>Garden Hose and Tools</t>
  </si>
  <si>
    <r>
      <t>Pool Table</t>
    </r>
    <r>
      <rPr>
        <sz val="7"/>
        <rFont val="Arial"/>
        <family val="2"/>
      </rPr>
      <t>, Not Slate</t>
    </r>
  </si>
  <si>
    <t>Ironing Board</t>
  </si>
  <si>
    <t>Garden Tiller</t>
  </si>
  <si>
    <t xml:space="preserve">     Slate</t>
  </si>
  <si>
    <t>Plant, Stand, Faux</t>
  </si>
  <si>
    <t>Glider or Settee</t>
  </si>
  <si>
    <r>
      <t>Rugs,</t>
    </r>
    <r>
      <rPr>
        <sz val="7"/>
        <rFont val="Arial"/>
        <family val="2"/>
      </rPr>
      <t xml:space="preserve"> Small</t>
    </r>
  </si>
  <si>
    <t>Grill, or Barbeque</t>
  </si>
  <si>
    <t>Tent</t>
  </si>
  <si>
    <t>Hose Caddy</t>
  </si>
  <si>
    <t>Tread Mill or Step Machine</t>
  </si>
  <si>
    <t>Satellite Dish</t>
  </si>
  <si>
    <r>
      <t>Ladder</t>
    </r>
    <r>
      <rPr>
        <sz val="7"/>
        <rFont val="Arial"/>
        <family val="2"/>
      </rPr>
      <t>, 6 ft Step</t>
    </r>
  </si>
  <si>
    <t>Tricycle</t>
  </si>
  <si>
    <t>Sewing Machine w/Cab</t>
  </si>
  <si>
    <t xml:space="preserve">     8 ft Metal</t>
  </si>
  <si>
    <t>Universal Gym Component</t>
  </si>
  <si>
    <t>Sewing Machine/Port</t>
  </si>
  <si>
    <t xml:space="preserve">     Extension</t>
  </si>
  <si>
    <t>Weight Bench</t>
  </si>
  <si>
    <t>Shelve, Metal</t>
  </si>
  <si>
    <r>
      <t xml:space="preserve">Lawn </t>
    </r>
    <r>
      <rPr>
        <sz val="7"/>
        <rFont val="Arial"/>
        <family val="2"/>
      </rPr>
      <t>Edger</t>
    </r>
  </si>
  <si>
    <t>GARAGE</t>
  </si>
  <si>
    <t>Suitcase, Large</t>
  </si>
  <si>
    <t xml:space="preserve">     Spreader, Sweeper</t>
  </si>
  <si>
    <t>Tire</t>
  </si>
  <si>
    <t xml:space="preserve">     Weed eater/Leaf Sweeper</t>
  </si>
  <si>
    <r>
      <t>Tool Box</t>
    </r>
    <r>
      <rPr>
        <sz val="7"/>
        <rFont val="Arial"/>
        <family val="2"/>
      </rPr>
      <t>-Small</t>
    </r>
  </si>
  <si>
    <r>
      <t>Mower</t>
    </r>
    <r>
      <rPr>
        <sz val="7"/>
        <rFont val="Arial"/>
        <family val="2"/>
      </rPr>
      <t>, Hand</t>
    </r>
  </si>
  <si>
    <t xml:space="preserve">     Power</t>
  </si>
  <si>
    <t>Canoe / Kayak / Scull</t>
  </si>
  <si>
    <t xml:space="preserve">     Riding</t>
  </si>
  <si>
    <t>Car Ramps</t>
  </si>
  <si>
    <t>Tool Chest-Roll around</t>
  </si>
  <si>
    <t>Outdoor Child's Gym Set</t>
  </si>
  <si>
    <t>Golf Cart, Motorized</t>
  </si>
  <si>
    <r>
      <t>Tools</t>
    </r>
    <r>
      <rPr>
        <sz val="7"/>
        <rFont val="Arial"/>
        <family val="2"/>
      </rPr>
      <t>, Power</t>
    </r>
  </si>
  <si>
    <t>Outdoor Swing Set</t>
  </si>
  <si>
    <t>Motorcycle</t>
  </si>
  <si>
    <t xml:space="preserve">     Power Lathe</t>
  </si>
  <si>
    <t>Rocker, Swing</t>
  </si>
  <si>
    <t xml:space="preserve">     Table Saw</t>
  </si>
  <si>
    <t>Sand Box</t>
  </si>
  <si>
    <t>Tool Stand</t>
  </si>
  <si>
    <r>
      <t>Table</t>
    </r>
    <r>
      <rPr>
        <sz val="7"/>
        <rFont val="Arial"/>
        <family val="2"/>
      </rPr>
      <t>, Patio</t>
    </r>
  </si>
  <si>
    <r>
      <t>Boxes</t>
    </r>
    <r>
      <rPr>
        <sz val="7"/>
        <rFont val="Arial"/>
        <family val="2"/>
      </rPr>
      <t>, Book</t>
    </r>
  </si>
  <si>
    <t>Trash Can</t>
  </si>
  <si>
    <t xml:space="preserve">     Picnic</t>
  </si>
  <si>
    <t xml:space="preserve">     Dish Pack</t>
  </si>
  <si>
    <t>Trunk</t>
  </si>
  <si>
    <t xml:space="preserve">     Umbrella</t>
  </si>
  <si>
    <t xml:space="preserve">     Small</t>
  </si>
  <si>
    <t>Toy, Plastic</t>
  </si>
  <si>
    <t>Wagon, Child</t>
  </si>
  <si>
    <t>Wheelbarrow</t>
  </si>
  <si>
    <t>Work Bench</t>
  </si>
  <si>
    <t xml:space="preserve">     Wardrobe</t>
  </si>
  <si>
    <t xml:space="preserve">     Wooden, Large</t>
  </si>
  <si>
    <t>Subtotal Column 4</t>
  </si>
  <si>
    <t>Subtotal Column 5</t>
  </si>
  <si>
    <t>Subtotal Column 6</t>
  </si>
  <si>
    <t>For Office Use Only</t>
  </si>
  <si>
    <t>Total of Column 1</t>
  </si>
  <si>
    <t>Total of Column 2</t>
  </si>
  <si>
    <t>Total of Column 3</t>
  </si>
  <si>
    <t>Total of Column 4</t>
  </si>
  <si>
    <t>Total of Column 5</t>
  </si>
  <si>
    <t>Total of Column 6</t>
  </si>
  <si>
    <t>GRAND TOTAL:</t>
  </si>
  <si>
    <t>Summary:</t>
  </si>
  <si>
    <t xml:space="preserve">                per cu. feet equals</t>
  </si>
  <si>
    <t xml:space="preserve">Spa, Hot Tub (8'x8'x3')     </t>
  </si>
  <si>
    <t>Pie Safe</t>
  </si>
  <si>
    <r>
      <t xml:space="preserve">Mirror </t>
    </r>
    <r>
      <rPr>
        <sz val="6"/>
        <rFont val="Arial"/>
        <family val="2"/>
      </rPr>
      <t>(dresser or freestanding)       7</t>
    </r>
  </si>
  <si>
    <t>VCR/CD/DVD player    ea</t>
  </si>
  <si>
    <t>Sled, Toboggan     6'</t>
  </si>
  <si>
    <t>Current Address:</t>
  </si>
  <si>
    <t>SEE OTHER SIDE</t>
  </si>
  <si>
    <t>cu.ft x 7 lbs.</t>
  </si>
  <si>
    <t>pounds</t>
  </si>
  <si>
    <t>Estimated Ttl Weight:</t>
  </si>
  <si>
    <t xml:space="preserve">     Grand/Baby Grand</t>
  </si>
  <si>
    <t>Home Phone</t>
  </si>
  <si>
    <t>Cell Phone</t>
  </si>
  <si>
    <t>Work Phone</t>
  </si>
  <si>
    <t xml:space="preserve">     Upright</t>
  </si>
  <si>
    <r>
      <t>Piano</t>
    </r>
    <r>
      <rPr>
        <sz val="7"/>
        <rFont val="Arial"/>
        <family val="2"/>
      </rPr>
      <t>,  Spinet</t>
    </r>
  </si>
  <si>
    <t>Baker's Rack</t>
  </si>
  <si>
    <t xml:space="preserve">Vacuum, Home/Shop </t>
  </si>
  <si>
    <t>E-Mail:</t>
  </si>
  <si>
    <t>MANIFEST--BILL OF LADING</t>
  </si>
  <si>
    <t xml:space="preserve">Outboard mtr </t>
  </si>
  <si>
    <t>Weights (              lbs;             #pcs)</t>
  </si>
  <si>
    <t xml:space="preserve">     Small or Plastic</t>
  </si>
  <si>
    <t>Christmas Tree</t>
  </si>
  <si>
    <t>Your move will be scheduled only after we receive this completed form.</t>
  </si>
  <si>
    <t xml:space="preserve">     Triple</t>
  </si>
  <si>
    <t>Rubbermaid Type Tubs</t>
  </si>
  <si>
    <r>
      <rPr>
        <b/>
        <u/>
        <sz val="10"/>
        <rFont val="Arial"/>
        <family val="2"/>
      </rPr>
      <t>Any</t>
    </r>
    <r>
      <rPr>
        <b/>
        <sz val="10"/>
        <rFont val="Arial"/>
        <family val="2"/>
      </rPr>
      <t xml:space="preserve"> items that are going to be put into a box, please do not list them seperately on this form.  Please include with your box count.  PLEASE include only items that you intend to move.</t>
    </r>
  </si>
  <si>
    <t>Absolute earliest date you can be loaded:</t>
  </si>
  <si>
    <t>Absolute latest date you can be loaded:</t>
  </si>
  <si>
    <t>Spouse's Name:</t>
  </si>
  <si>
    <t>Cell Phone #2</t>
  </si>
  <si>
    <t>Absolute latest date you can be unloaded:</t>
  </si>
  <si>
    <t>Absolute earliest date you can be unloaded:</t>
  </si>
  <si>
    <t>CENTRAL CALIFORNIA CONFERENCE OF SEVENTH-DAY ADVENTISTS</t>
  </si>
  <si>
    <t>Please fill out and forward form to carias@cccsda.org</t>
  </si>
  <si>
    <t>P.O. Box 770</t>
  </si>
  <si>
    <t>Clovis, CA 93613</t>
  </si>
  <si>
    <t>559-347-3196</t>
  </si>
  <si>
    <r>
      <rPr>
        <b/>
        <sz val="10"/>
        <rFont val="Arial"/>
        <family val="2"/>
      </rPr>
      <t>By submitting this form, you acknowledge reading "Moving Letter" "Moving Policy Information"at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http://ccchr.adventistfaith.org/hr-resources-forms  </t>
    </r>
    <r>
      <rPr>
        <b/>
        <sz val="10"/>
        <rFont val="Arial"/>
        <family val="2"/>
      </rPr>
      <t>If you are unable to access the internet, please call our Human Resources Department for a complete copy 559-347-3049</t>
    </r>
  </si>
  <si>
    <t>The Central California Conference will not be responsible for any damages beyond 90 days after the date of unloading.</t>
  </si>
  <si>
    <t>BOXES/CONTAINERS</t>
  </si>
  <si>
    <t>FAX: 559-347-3083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</si>
</sst>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m/d/yy;@"/>
  </numFmts>
  <fonts count="29" x14ac:knownFonts="1">
    <font>
      <sz val="10"/>
      <name val="Arial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Benguiat Bk BT"/>
      <family val="1"/>
    </font>
    <font>
      <sz val="10"/>
      <name val="Bremen Bd BT"/>
      <family val="5"/>
    </font>
    <font>
      <sz val="13"/>
      <name val="Benguiat Bk BT"/>
      <family val="1"/>
    </font>
    <font>
      <sz val="12"/>
      <name val="Benguiat Bk BT"/>
      <family val="1"/>
    </font>
    <font>
      <sz val="9"/>
      <name val="Arial"/>
      <family val="2"/>
    </font>
    <font>
      <sz val="6"/>
      <name val="Arial"/>
      <family val="2"/>
    </font>
    <font>
      <sz val="7"/>
      <name val="Arial Narrow"/>
      <family val="2"/>
    </font>
    <font>
      <b/>
      <sz val="7"/>
      <name val="Benguiat Bk BT"/>
      <family val="1"/>
    </font>
    <font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lbertus Extra Bold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lbertus Medium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Bookman Old Style"/>
      <family val="1"/>
    </font>
    <font>
      <b/>
      <sz val="9"/>
      <name val="Benguiat Bk BT"/>
      <family val="1"/>
    </font>
    <font>
      <u/>
      <sz val="10"/>
      <name val="Arial"/>
      <family val="2"/>
    </font>
    <font>
      <b/>
      <sz val="11"/>
      <name val="Arial Black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7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2" fillId="0" borderId="10" xfId="0" applyFont="1" applyBorder="1"/>
    <xf numFmtId="0" fontId="11" fillId="0" borderId="10" xfId="0" applyFont="1" applyBorder="1"/>
    <xf numFmtId="0" fontId="12" fillId="0" borderId="0" xfId="0" applyFont="1"/>
    <xf numFmtId="0" fontId="12" fillId="0" borderId="11" xfId="0" applyFont="1" applyBorder="1"/>
    <xf numFmtId="0" fontId="11" fillId="0" borderId="11" xfId="0" applyFont="1" applyBorder="1"/>
    <xf numFmtId="0" fontId="12" fillId="0" borderId="12" xfId="0" applyFont="1" applyFill="1" applyBorder="1"/>
    <xf numFmtId="0" fontId="13" fillId="0" borderId="11" xfId="0" applyFont="1" applyBorder="1"/>
    <xf numFmtId="0" fontId="12" fillId="0" borderId="11" xfId="0" applyFont="1" applyFill="1" applyBorder="1"/>
    <xf numFmtId="0" fontId="8" fillId="0" borderId="11" xfId="0" applyFont="1" applyBorder="1"/>
    <xf numFmtId="0" fontId="12" fillId="0" borderId="13" xfId="0" applyFont="1" applyBorder="1"/>
    <xf numFmtId="0" fontId="12" fillId="0" borderId="8" xfId="0" applyFont="1" applyBorder="1"/>
    <xf numFmtId="0" fontId="0" fillId="0" borderId="11" xfId="0" applyBorder="1"/>
    <xf numFmtId="0" fontId="11" fillId="0" borderId="13" xfId="0" applyFont="1" applyBorder="1"/>
    <xf numFmtId="0" fontId="11" fillId="0" borderId="8" xfId="0" applyFont="1" applyBorder="1"/>
    <xf numFmtId="0" fontId="14" fillId="0" borderId="14" xfId="0" applyFont="1" applyBorder="1"/>
    <xf numFmtId="0" fontId="7" fillId="0" borderId="14" xfId="0" applyFont="1" applyFill="1" applyBorder="1"/>
    <xf numFmtId="0" fontId="0" fillId="0" borderId="14" xfId="0" applyFill="1" applyBorder="1"/>
    <xf numFmtId="0" fontId="11" fillId="0" borderId="0" xfId="0" applyFont="1" applyFill="1" applyBorder="1"/>
    <xf numFmtId="0" fontId="11" fillId="0" borderId="11" xfId="0" applyFont="1" applyFill="1" applyBorder="1"/>
    <xf numFmtId="0" fontId="0" fillId="0" borderId="13" xfId="0" applyBorder="1"/>
    <xf numFmtId="0" fontId="12" fillId="3" borderId="11" xfId="0" applyFont="1" applyFill="1" applyBorder="1"/>
    <xf numFmtId="0" fontId="11" fillId="3" borderId="11" xfId="0" applyFont="1" applyFill="1" applyBorder="1"/>
    <xf numFmtId="0" fontId="11" fillId="0" borderId="14" xfId="0" applyFont="1" applyFill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0" borderId="12" xfId="0" applyFont="1" applyBorder="1"/>
    <xf numFmtId="0" fontId="15" fillId="3" borderId="11" xfId="0" applyFont="1" applyFill="1" applyBorder="1"/>
    <xf numFmtId="0" fontId="15" fillId="0" borderId="11" xfId="0" applyFont="1" applyBorder="1"/>
    <xf numFmtId="0" fontId="0" fillId="3" borderId="11" xfId="0" applyFill="1" applyBorder="1"/>
    <xf numFmtId="0" fontId="0" fillId="2" borderId="19" xfId="0" applyFill="1" applyBorder="1"/>
    <xf numFmtId="0" fontId="16" fillId="0" borderId="0" xfId="0" applyFont="1"/>
    <xf numFmtId="0" fontId="0" fillId="0" borderId="10" xfId="0" applyFill="1" applyBorder="1"/>
    <xf numFmtId="0" fontId="0" fillId="2" borderId="20" xfId="0" applyFill="1" applyBorder="1"/>
    <xf numFmtId="0" fontId="0" fillId="2" borderId="15" xfId="0" applyFill="1" applyBorder="1"/>
    <xf numFmtId="0" fontId="0" fillId="2" borderId="21" xfId="0" applyFill="1" applyBorder="1"/>
    <xf numFmtId="0" fontId="15" fillId="2" borderId="22" xfId="0" applyFont="1" applyFill="1" applyBorder="1"/>
    <xf numFmtId="0" fontId="15" fillId="0" borderId="23" xfId="0" applyFont="1" applyBorder="1"/>
    <xf numFmtId="0" fontId="15" fillId="0" borderId="7" xfId="0" applyFont="1" applyBorder="1"/>
    <xf numFmtId="0" fontId="15" fillId="3" borderId="8" xfId="0" applyFont="1" applyFill="1" applyBorder="1"/>
    <xf numFmtId="0" fontId="15" fillId="0" borderId="8" xfId="0" applyFont="1" applyBorder="1"/>
    <xf numFmtId="0" fontId="17" fillId="0" borderId="24" xfId="0" applyFont="1" applyBorder="1"/>
    <xf numFmtId="0" fontId="15" fillId="3" borderId="25" xfId="0" applyFont="1" applyFill="1" applyBorder="1"/>
    <xf numFmtId="0" fontId="15" fillId="0" borderId="25" xfId="0" applyFont="1" applyBorder="1"/>
    <xf numFmtId="0" fontId="15" fillId="2" borderId="0" xfId="0" applyFont="1" applyFill="1" applyBorder="1"/>
    <xf numFmtId="0" fontId="16" fillId="0" borderId="26" xfId="0" applyFont="1" applyBorder="1"/>
    <xf numFmtId="0" fontId="24" fillId="0" borderId="0" xfId="0" applyFont="1"/>
    <xf numFmtId="0" fontId="25" fillId="0" borderId="0" xfId="0" applyFont="1"/>
    <xf numFmtId="0" fontId="1" fillId="0" borderId="19" xfId="0" applyFont="1" applyBorder="1"/>
    <xf numFmtId="0" fontId="24" fillId="0" borderId="19" xfId="0" applyFont="1" applyBorder="1"/>
    <xf numFmtId="0" fontId="25" fillId="0" borderId="19" xfId="0" applyFont="1" applyBorder="1"/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0" borderId="20" xfId="0" applyFont="1" applyBorder="1"/>
    <xf numFmtId="0" fontId="16" fillId="0" borderId="15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0" xfId="0" applyFont="1" applyBorder="1"/>
    <xf numFmtId="0" fontId="16" fillId="3" borderId="22" xfId="0" applyFont="1" applyFill="1" applyBorder="1"/>
    <xf numFmtId="0" fontId="16" fillId="3" borderId="0" xfId="0" applyFont="1" applyFill="1" applyBorder="1"/>
    <xf numFmtId="0" fontId="16" fillId="3" borderId="26" xfId="0" applyFont="1" applyFill="1" applyBorder="1"/>
    <xf numFmtId="0" fontId="26" fillId="0" borderId="22" xfId="0" applyFont="1" applyBorder="1"/>
    <xf numFmtId="0" fontId="12" fillId="0" borderId="13" xfId="0" applyFont="1" applyFill="1" applyBorder="1"/>
    <xf numFmtId="164" fontId="12" fillId="0" borderId="10" xfId="0" applyNumberFormat="1" applyFont="1" applyBorder="1"/>
    <xf numFmtId="164" fontId="11" fillId="0" borderId="10" xfId="0" applyNumberFormat="1" applyFont="1" applyBorder="1"/>
    <xf numFmtId="164" fontId="11" fillId="0" borderId="11" xfId="0" applyNumberFormat="1" applyFont="1" applyBorder="1"/>
    <xf numFmtId="164" fontId="11" fillId="0" borderId="11" xfId="0" applyNumberFormat="1" applyFont="1" applyFill="1" applyBorder="1"/>
    <xf numFmtId="164" fontId="15" fillId="0" borderId="11" xfId="0" applyNumberFormat="1" applyFont="1" applyBorder="1"/>
    <xf numFmtId="164" fontId="18" fillId="0" borderId="27" xfId="0" applyNumberFormat="1" applyFont="1" applyBorder="1"/>
    <xf numFmtId="164" fontId="18" fillId="0" borderId="9" xfId="0" applyNumberFormat="1" applyFont="1" applyBorder="1"/>
    <xf numFmtId="164" fontId="18" fillId="0" borderId="28" xfId="0" applyNumberFormat="1" applyFont="1" applyBorder="1"/>
    <xf numFmtId="0" fontId="0" fillId="0" borderId="30" xfId="0" applyBorder="1"/>
    <xf numFmtId="0" fontId="3" fillId="0" borderId="30" xfId="0" applyFont="1" applyBorder="1"/>
    <xf numFmtId="0" fontId="0" fillId="0" borderId="31" xfId="0" applyBorder="1"/>
    <xf numFmtId="0" fontId="0" fillId="2" borderId="0" xfId="0" applyFill="1" applyBorder="1"/>
    <xf numFmtId="0" fontId="18" fillId="0" borderId="0" xfId="0" applyFont="1" applyBorder="1"/>
    <xf numFmtId="0" fontId="18" fillId="2" borderId="0" xfId="0" applyFont="1" applyFill="1" applyBorder="1"/>
    <xf numFmtId="0" fontId="15" fillId="2" borderId="32" xfId="0" applyFont="1" applyFill="1" applyBorder="1"/>
    <xf numFmtId="0" fontId="17" fillId="0" borderId="33" xfId="0" applyFont="1" applyFill="1" applyBorder="1"/>
    <xf numFmtId="0" fontId="15" fillId="2" borderId="26" xfId="0" applyFont="1" applyFill="1" applyBorder="1"/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8" xfId="0" applyFont="1" applyBorder="1"/>
    <xf numFmtId="0" fontId="11" fillId="0" borderId="3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11" fillId="0" borderId="40" xfId="0" applyFont="1" applyBorder="1"/>
    <xf numFmtId="0" fontId="11" fillId="0" borderId="41" xfId="0" applyFont="1" applyBorder="1"/>
    <xf numFmtId="0" fontId="11" fillId="0" borderId="11" xfId="0" applyFont="1" applyFill="1" applyBorder="1" applyAlignment="1">
      <alignment horizontal="left"/>
    </xf>
    <xf numFmtId="0" fontId="0" fillId="0" borderId="0" xfId="0" applyBorder="1" applyAlignment="1"/>
    <xf numFmtId="0" fontId="11" fillId="0" borderId="12" xfId="0" applyFont="1" applyFill="1" applyBorder="1"/>
    <xf numFmtId="0" fontId="11" fillId="0" borderId="4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left"/>
    </xf>
    <xf numFmtId="0" fontId="22" fillId="0" borderId="0" xfId="0" applyFont="1" applyBorder="1" applyAlignment="1">
      <alignment vertical="top" wrapText="1"/>
    </xf>
    <xf numFmtId="0" fontId="27" fillId="0" borderId="0" xfId="0" applyFont="1" applyBorder="1" applyAlignment="1">
      <alignment wrapText="1"/>
    </xf>
    <xf numFmtId="0" fontId="0" fillId="0" borderId="0" xfId="0" applyBorder="1"/>
    <xf numFmtId="0" fontId="22" fillId="0" borderId="2" xfId="0" applyFont="1" applyBorder="1" applyAlignment="1">
      <alignment vertical="top" wrapText="1"/>
    </xf>
    <xf numFmtId="0" fontId="27" fillId="0" borderId="2" xfId="0" applyFont="1" applyBorder="1" applyAlignment="1">
      <alignment wrapText="1"/>
    </xf>
    <xf numFmtId="0" fontId="16" fillId="0" borderId="44" xfId="0" applyFont="1" applyBorder="1"/>
    <xf numFmtId="0" fontId="16" fillId="0" borderId="19" xfId="0" applyFont="1" applyBorder="1"/>
    <xf numFmtId="164" fontId="12" fillId="0" borderId="10" xfId="0" applyNumberFormat="1" applyFont="1" applyBorder="1" applyProtection="1"/>
    <xf numFmtId="0" fontId="0" fillId="4" borderId="16" xfId="0" applyFill="1" applyBorder="1"/>
    <xf numFmtId="0" fontId="12" fillId="0" borderId="10" xfId="0" applyFont="1" applyBorder="1" applyProtection="1"/>
    <xf numFmtId="0" fontId="0" fillId="4" borderId="48" xfId="0" applyFill="1" applyBorder="1"/>
    <xf numFmtId="0" fontId="0" fillId="4" borderId="49" xfId="0" applyFill="1" applyBorder="1"/>
    <xf numFmtId="0" fontId="0" fillId="2" borderId="50" xfId="0" applyFill="1" applyBorder="1"/>
    <xf numFmtId="0" fontId="23" fillId="0" borderId="29" xfId="0" applyFont="1" applyBorder="1"/>
    <xf numFmtId="164" fontId="12" fillId="0" borderId="10" xfId="0" applyNumberFormat="1" applyFont="1" applyBorder="1" applyProtection="1">
      <protection locked="0"/>
    </xf>
    <xf numFmtId="0" fontId="13" fillId="0" borderId="10" xfId="0" applyFont="1" applyBorder="1" applyProtection="1"/>
    <xf numFmtId="0" fontId="12" fillId="3" borderId="10" xfId="0" applyFont="1" applyFill="1" applyBorder="1" applyProtection="1"/>
    <xf numFmtId="0" fontId="12" fillId="0" borderId="11" xfId="0" applyFont="1" applyBorder="1" applyProtection="1"/>
    <xf numFmtId="0" fontId="8" fillId="0" borderId="11" xfId="0" applyFont="1" applyBorder="1" applyProtection="1"/>
    <xf numFmtId="0" fontId="13" fillId="0" borderId="11" xfId="0" applyFont="1" applyBorder="1" applyProtection="1"/>
    <xf numFmtId="0" fontId="11" fillId="0" borderId="11" xfId="0" applyFont="1" applyBorder="1" applyProtection="1"/>
    <xf numFmtId="0" fontId="12" fillId="0" borderId="11" xfId="0" applyFont="1" applyFill="1" applyBorder="1" applyProtection="1"/>
    <xf numFmtId="0" fontId="0" fillId="0" borderId="11" xfId="0" applyBorder="1" applyProtection="1"/>
    <xf numFmtId="0" fontId="12" fillId="0" borderId="12" xfId="0" applyFont="1" applyFill="1" applyBorder="1" applyProtection="1"/>
    <xf numFmtId="0" fontId="11" fillId="0" borderId="10" xfId="0" applyFont="1" applyBorder="1" applyProtection="1"/>
    <xf numFmtId="164" fontId="11" fillId="0" borderId="11" xfId="0" applyNumberFormat="1" applyFont="1" applyBorder="1" applyProtection="1"/>
    <xf numFmtId="0" fontId="12" fillId="0" borderId="0" xfId="0" applyFont="1" applyProtection="1"/>
    <xf numFmtId="0" fontId="12" fillId="0" borderId="13" xfId="0" applyFont="1" applyBorder="1" applyProtection="1"/>
    <xf numFmtId="0" fontId="12" fillId="0" borderId="8" xfId="0" applyFont="1" applyBorder="1" applyProtection="1"/>
    <xf numFmtId="164" fontId="11" fillId="0" borderId="10" xfId="0" applyNumberFormat="1" applyFont="1" applyBorder="1" applyProtection="1"/>
    <xf numFmtId="0" fontId="12" fillId="0" borderId="10" xfId="0" applyFont="1" applyFill="1" applyBorder="1" applyProtection="1"/>
    <xf numFmtId="0" fontId="13" fillId="0" borderId="11" xfId="0" applyFont="1" applyFill="1" applyBorder="1" applyProtection="1"/>
    <xf numFmtId="0" fontId="7" fillId="0" borderId="47" xfId="0" applyFont="1" applyBorder="1" applyProtection="1"/>
    <xf numFmtId="0" fontId="7" fillId="0" borderId="23" xfId="0" applyFont="1" applyBorder="1" applyProtection="1"/>
    <xf numFmtId="0" fontId="7" fillId="0" borderId="45" xfId="0" applyFont="1" applyBorder="1" applyProtection="1"/>
    <xf numFmtId="0" fontId="0" fillId="4" borderId="49" xfId="0" applyFill="1" applyBorder="1" applyProtection="1"/>
    <xf numFmtId="0" fontId="7" fillId="0" borderId="51" xfId="0" applyFont="1" applyBorder="1" applyProtection="1"/>
    <xf numFmtId="0" fontId="7" fillId="0" borderId="34" xfId="0" applyFont="1" applyBorder="1" applyAlignment="1" applyProtection="1"/>
    <xf numFmtId="0" fontId="7" fillId="0" borderId="46" xfId="0" applyFont="1" applyBorder="1" applyAlignment="1" applyProtection="1"/>
    <xf numFmtId="0" fontId="2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52" xfId="0" applyFont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6" fillId="0" borderId="5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3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2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0" fontId="21" fillId="0" borderId="20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3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20" fillId="0" borderId="0" xfId="0" applyFont="1" applyBorder="1" applyAlignment="1"/>
    <xf numFmtId="0" fontId="0" fillId="0" borderId="0" xfId="0" applyBorder="1" applyAlignment="1"/>
    <xf numFmtId="165" fontId="18" fillId="0" borderId="0" xfId="0" applyNumberFormat="1" applyFont="1" applyBorder="1" applyAlignment="1"/>
    <xf numFmtId="165" fontId="0" fillId="0" borderId="0" xfId="0" applyNumberFormat="1" applyBorder="1" applyAlignment="1"/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6" xfId="0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57" xfId="0" applyFont="1" applyBorder="1" applyAlignment="1">
      <alignment horizontal="left"/>
    </xf>
    <xf numFmtId="0" fontId="16" fillId="0" borderId="58" xfId="0" applyFont="1" applyBorder="1" applyAlignment="1">
      <alignment horizontal="left"/>
    </xf>
    <xf numFmtId="0" fontId="16" fillId="0" borderId="59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15" fillId="0" borderId="64" xfId="0" applyFont="1" applyBorder="1" applyAlignment="1" applyProtection="1">
      <alignment horizontal="left"/>
    </xf>
    <xf numFmtId="0" fontId="15" fillId="0" borderId="58" xfId="0" applyFont="1" applyBorder="1" applyAlignment="1" applyProtection="1">
      <alignment horizontal="left"/>
    </xf>
    <xf numFmtId="0" fontId="15" fillId="0" borderId="65" xfId="0" applyFont="1" applyBorder="1" applyAlignment="1" applyProtection="1">
      <alignment horizontal="left"/>
    </xf>
    <xf numFmtId="0" fontId="15" fillId="0" borderId="66" xfId="0" applyFont="1" applyFill="1" applyBorder="1" applyAlignment="1" applyProtection="1">
      <alignment horizontal="left"/>
    </xf>
    <xf numFmtId="0" fontId="15" fillId="0" borderId="62" xfId="0" applyFont="1" applyFill="1" applyBorder="1" applyAlignment="1" applyProtection="1">
      <alignment horizontal="left"/>
    </xf>
    <xf numFmtId="0" fontId="15" fillId="0" borderId="67" xfId="0" applyFont="1" applyFill="1" applyBorder="1" applyAlignment="1" applyProtection="1">
      <alignment horizontal="left"/>
    </xf>
    <xf numFmtId="0" fontId="7" fillId="0" borderId="38" xfId="0" applyFont="1" applyBorder="1" applyAlignment="1" applyProtection="1">
      <alignment horizontal="left"/>
    </xf>
    <xf numFmtId="0" fontId="7" fillId="0" borderId="39" xfId="0" applyFont="1" applyBorder="1" applyAlignment="1" applyProtection="1">
      <alignment horizontal="left"/>
    </xf>
    <xf numFmtId="0" fontId="7" fillId="0" borderId="42" xfId="0" applyFont="1" applyBorder="1" applyAlignment="1" applyProtection="1">
      <alignment horizontal="left"/>
    </xf>
    <xf numFmtId="0" fontId="7" fillId="0" borderId="43" xfId="0" applyFont="1" applyBorder="1" applyAlignment="1" applyProtection="1">
      <alignment horizontal="left"/>
    </xf>
    <xf numFmtId="0" fontId="16" fillId="0" borderId="68" xfId="0" applyFont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7" fillId="0" borderId="68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/>
    </xf>
    <xf numFmtId="0" fontId="15" fillId="0" borderId="66" xfId="0" applyFont="1" applyBorder="1" applyAlignment="1" applyProtection="1">
      <alignment horizontal="left"/>
    </xf>
    <xf numFmtId="0" fontId="15" fillId="0" borderId="62" xfId="0" applyFont="1" applyBorder="1" applyAlignment="1" applyProtection="1">
      <alignment horizontal="left"/>
    </xf>
    <xf numFmtId="0" fontId="15" fillId="0" borderId="67" xfId="0" applyFont="1" applyBorder="1" applyAlignment="1" applyProtection="1">
      <alignment horizontal="left"/>
    </xf>
    <xf numFmtId="0" fontId="7" fillId="0" borderId="7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130"/>
  <sheetViews>
    <sheetView tabSelected="1" zoomScale="125" zoomScaleNormal="125" zoomScalePageLayoutView="125" workbookViewId="0">
      <selection activeCell="B5" sqref="B5:G5"/>
    </sheetView>
  </sheetViews>
  <sheetFormatPr baseColWidth="10" defaultColWidth="8.83203125" defaultRowHeight="12" x14ac:dyDescent="0"/>
  <cols>
    <col min="1" max="1" width="15.6640625" customWidth="1"/>
    <col min="2" max="2" width="4.5" customWidth="1"/>
    <col min="3" max="4" width="6" customWidth="1"/>
    <col min="5" max="5" width="2.5" customWidth="1"/>
    <col min="6" max="6" width="15.6640625" customWidth="1"/>
    <col min="7" max="7" width="4.5" customWidth="1"/>
    <col min="8" max="9" width="6" customWidth="1"/>
    <col min="10" max="10" width="2.5" customWidth="1"/>
    <col min="11" max="11" width="15.6640625" customWidth="1"/>
    <col min="12" max="12" width="4.5" customWidth="1"/>
    <col min="13" max="14" width="6" customWidth="1"/>
  </cols>
  <sheetData>
    <row r="1" spans="1:14" ht="15" customHeight="1">
      <c r="A1" s="69" t="s">
        <v>261</v>
      </c>
      <c r="B1" s="2"/>
      <c r="C1" s="2"/>
      <c r="D1" s="2"/>
      <c r="E1" s="2"/>
      <c r="F1" s="2"/>
      <c r="G1" s="3"/>
      <c r="H1" s="4"/>
      <c r="J1" s="159" t="s">
        <v>0</v>
      </c>
      <c r="K1" s="159"/>
      <c r="L1" s="159"/>
      <c r="M1" s="159"/>
      <c r="N1" s="159"/>
    </row>
    <row r="2" spans="1:14" ht="15" customHeight="1" thickBot="1">
      <c r="A2" s="1" t="s">
        <v>263</v>
      </c>
      <c r="B2" s="69"/>
      <c r="C2" s="1"/>
      <c r="D2" s="1"/>
      <c r="E2" s="1"/>
      <c r="F2" s="69"/>
      <c r="G2" s="70"/>
      <c r="H2" s="4"/>
      <c r="J2" s="160" t="s">
        <v>246</v>
      </c>
      <c r="K2" s="160"/>
      <c r="L2" s="160"/>
      <c r="M2" s="160"/>
      <c r="N2" s="160"/>
    </row>
    <row r="3" spans="1:14" ht="15" thickTop="1" thickBot="1">
      <c r="A3" s="71" t="s">
        <v>264</v>
      </c>
      <c r="B3" s="72"/>
      <c r="C3" s="71" t="s">
        <v>265</v>
      </c>
      <c r="D3" s="1"/>
      <c r="E3" s="71"/>
      <c r="F3" s="71" t="s">
        <v>269</v>
      </c>
      <c r="G3" s="73"/>
      <c r="H3" s="132" t="s">
        <v>262</v>
      </c>
      <c r="I3" s="94"/>
      <c r="J3" s="95"/>
      <c r="K3" s="94"/>
      <c r="L3" s="95"/>
      <c r="M3" s="95"/>
      <c r="N3" s="96"/>
    </row>
    <row r="4" spans="1:14" ht="5" customHeight="1" thickBot="1">
      <c r="A4" s="5"/>
      <c r="B4" s="6"/>
      <c r="C4" s="7"/>
      <c r="D4" s="7"/>
      <c r="E4" s="7"/>
      <c r="F4" s="7"/>
      <c r="G4" s="7"/>
      <c r="H4" s="7"/>
      <c r="I4" s="7"/>
      <c r="J4" s="6"/>
      <c r="K4" s="6"/>
      <c r="L4" s="6"/>
      <c r="M4" s="6"/>
      <c r="N4" s="8"/>
    </row>
    <row r="5" spans="1:14">
      <c r="A5" s="151" t="s">
        <v>1</v>
      </c>
      <c r="B5" s="215"/>
      <c r="C5" s="215"/>
      <c r="D5" s="215"/>
      <c r="E5" s="215"/>
      <c r="F5" s="215"/>
      <c r="G5" s="216"/>
      <c r="H5" s="156" t="s">
        <v>238</v>
      </c>
      <c r="I5" s="157"/>
      <c r="J5" s="209"/>
      <c r="K5" s="209"/>
      <c r="L5" s="209"/>
      <c r="M5" s="209"/>
      <c r="N5" s="210"/>
    </row>
    <row r="6" spans="1:14">
      <c r="A6" s="152" t="s">
        <v>257</v>
      </c>
      <c r="B6" s="221"/>
      <c r="C6" s="221"/>
      <c r="D6" s="221"/>
      <c r="E6" s="221"/>
      <c r="F6" s="221"/>
      <c r="G6" s="222"/>
      <c r="H6" s="234" t="s">
        <v>239</v>
      </c>
      <c r="I6" s="235"/>
      <c r="J6" s="211"/>
      <c r="K6" s="211"/>
      <c r="L6" s="211"/>
      <c r="M6" s="211"/>
      <c r="N6" s="212"/>
    </row>
    <row r="7" spans="1:14">
      <c r="A7" s="153" t="s">
        <v>232</v>
      </c>
      <c r="B7" s="217"/>
      <c r="C7" s="217"/>
      <c r="D7" s="217"/>
      <c r="E7" s="217"/>
      <c r="F7" s="217"/>
      <c r="G7" s="218"/>
      <c r="H7" s="234" t="s">
        <v>258</v>
      </c>
      <c r="I7" s="235"/>
      <c r="J7" s="211"/>
      <c r="K7" s="211"/>
      <c r="L7" s="211"/>
      <c r="M7" s="211"/>
      <c r="N7" s="212"/>
    </row>
    <row r="8" spans="1:14" ht="13.5" customHeight="1" thickBot="1">
      <c r="A8" s="154"/>
      <c r="B8" s="213"/>
      <c r="C8" s="213"/>
      <c r="D8" s="213"/>
      <c r="E8" s="213"/>
      <c r="F8" s="213"/>
      <c r="G8" s="214"/>
      <c r="H8" s="234" t="s">
        <v>240</v>
      </c>
      <c r="I8" s="235"/>
      <c r="J8" s="211"/>
      <c r="K8" s="211"/>
      <c r="L8" s="211"/>
      <c r="M8" s="211"/>
      <c r="N8" s="212"/>
    </row>
    <row r="9" spans="1:14" ht="12.75" customHeight="1" thickTop="1" thickBot="1">
      <c r="A9" s="155" t="s">
        <v>2</v>
      </c>
      <c r="B9" s="219"/>
      <c r="C9" s="219"/>
      <c r="D9" s="219"/>
      <c r="E9" s="219"/>
      <c r="F9" s="219"/>
      <c r="G9" s="220"/>
      <c r="H9" s="236" t="s">
        <v>245</v>
      </c>
      <c r="I9" s="237"/>
      <c r="J9" s="213"/>
      <c r="K9" s="213"/>
      <c r="L9" s="213"/>
      <c r="M9" s="213"/>
      <c r="N9" s="214"/>
    </row>
    <row r="10" spans="1:14" ht="12" customHeight="1" thickTop="1">
      <c r="A10" s="130"/>
      <c r="B10" s="165"/>
      <c r="C10" s="165"/>
      <c r="D10" s="165"/>
      <c r="E10" s="165"/>
      <c r="F10" s="165"/>
      <c r="G10" s="165"/>
      <c r="H10" s="228" t="s">
        <v>255</v>
      </c>
      <c r="I10" s="229"/>
      <c r="J10" s="229"/>
      <c r="K10" s="230"/>
      <c r="L10" s="223"/>
      <c r="M10" s="224"/>
      <c r="N10" s="225"/>
    </row>
    <row r="11" spans="1:14" ht="12" customHeight="1" thickBot="1">
      <c r="A11" s="129"/>
      <c r="B11" s="238"/>
      <c r="C11" s="239"/>
      <c r="D11" s="239"/>
      <c r="E11" s="239"/>
      <c r="F11" s="239"/>
      <c r="G11" s="239"/>
      <c r="H11" s="243" t="s">
        <v>256</v>
      </c>
      <c r="I11" s="244"/>
      <c r="J11" s="244"/>
      <c r="K11" s="245"/>
      <c r="L11" s="246"/>
      <c r="M11" s="226"/>
      <c r="N11" s="227"/>
    </row>
    <row r="12" spans="1:14" ht="12" customHeight="1" thickTop="1">
      <c r="A12" s="129"/>
      <c r="B12" s="240"/>
      <c r="C12" s="241"/>
      <c r="D12" s="241"/>
      <c r="E12" s="241"/>
      <c r="F12" s="241"/>
      <c r="G12" s="242"/>
      <c r="H12" s="228" t="s">
        <v>260</v>
      </c>
      <c r="I12" s="229"/>
      <c r="J12" s="229"/>
      <c r="K12" s="230"/>
      <c r="L12" s="223"/>
      <c r="M12" s="224"/>
      <c r="N12" s="225"/>
    </row>
    <row r="13" spans="1:14" ht="13" thickBot="1">
      <c r="A13" s="127"/>
      <c r="B13" s="161"/>
      <c r="C13" s="162"/>
      <c r="D13" s="162"/>
      <c r="E13" s="162"/>
      <c r="F13" s="162"/>
      <c r="G13" s="162"/>
      <c r="H13" s="231" t="s">
        <v>259</v>
      </c>
      <c r="I13" s="232"/>
      <c r="J13" s="232"/>
      <c r="K13" s="233"/>
      <c r="L13" s="226"/>
      <c r="M13" s="226"/>
      <c r="N13" s="227"/>
    </row>
    <row r="14" spans="1:14" ht="5" customHeight="1" thickBot="1">
      <c r="A14" s="9"/>
      <c r="B14" s="7"/>
      <c r="C14" s="7"/>
      <c r="D14" s="7"/>
      <c r="E14" s="7"/>
      <c r="F14" s="7"/>
      <c r="G14" s="7"/>
      <c r="H14" s="53"/>
      <c r="I14" s="53"/>
      <c r="J14" s="53"/>
      <c r="K14" s="53"/>
      <c r="L14" s="53"/>
      <c r="M14" s="53"/>
      <c r="N14" s="131"/>
    </row>
    <row r="15" spans="1:14" ht="10" customHeight="1">
      <c r="A15" s="10" t="s">
        <v>3</v>
      </c>
      <c r="B15" s="11"/>
      <c r="C15" s="12" t="s">
        <v>4</v>
      </c>
      <c r="D15" s="13" t="s">
        <v>5</v>
      </c>
      <c r="E15" s="14"/>
      <c r="F15" s="10" t="s">
        <v>3</v>
      </c>
      <c r="G15" s="11"/>
      <c r="H15" s="12" t="s">
        <v>4</v>
      </c>
      <c r="I15" s="13" t="s">
        <v>5</v>
      </c>
      <c r="J15" s="14"/>
      <c r="K15" s="10" t="s">
        <v>3</v>
      </c>
      <c r="L15" s="11"/>
      <c r="M15" s="12" t="s">
        <v>4</v>
      </c>
      <c r="N15" s="13" t="s">
        <v>5</v>
      </c>
    </row>
    <row r="16" spans="1:14" ht="10" customHeight="1" thickBot="1">
      <c r="A16" s="15"/>
      <c r="B16" s="16"/>
      <c r="C16" s="17" t="s">
        <v>6</v>
      </c>
      <c r="D16" s="18" t="s">
        <v>7</v>
      </c>
      <c r="E16" s="14"/>
      <c r="F16" s="15"/>
      <c r="G16" s="16"/>
      <c r="H16" s="17" t="s">
        <v>6</v>
      </c>
      <c r="I16" s="18" t="s">
        <v>7</v>
      </c>
      <c r="J16" s="14"/>
      <c r="K16" s="15"/>
      <c r="L16" s="16"/>
      <c r="M16" s="17" t="s">
        <v>6</v>
      </c>
      <c r="N16" s="18" t="s">
        <v>7</v>
      </c>
    </row>
    <row r="17" spans="1:14" ht="11" customHeight="1">
      <c r="A17" s="164" t="s">
        <v>8</v>
      </c>
      <c r="B17" s="164"/>
      <c r="C17" s="164"/>
      <c r="D17" s="164"/>
      <c r="E17" s="19"/>
      <c r="F17" s="163" t="s">
        <v>9</v>
      </c>
      <c r="G17" s="163"/>
      <c r="H17" s="163"/>
      <c r="I17" s="163"/>
      <c r="J17" s="20"/>
      <c r="K17" s="163" t="s">
        <v>10</v>
      </c>
      <c r="L17" s="163"/>
      <c r="M17" s="163"/>
      <c r="N17" s="163"/>
    </row>
    <row r="18" spans="1:14" ht="11" customHeight="1">
      <c r="A18" s="128" t="s">
        <v>11</v>
      </c>
      <c r="B18" s="128">
        <v>20</v>
      </c>
      <c r="C18" s="21"/>
      <c r="D18" s="133">
        <f>B18*C18</f>
        <v>0</v>
      </c>
      <c r="E18" s="19"/>
      <c r="F18" s="134" t="s">
        <v>12</v>
      </c>
      <c r="G18" s="135"/>
      <c r="H18" s="21"/>
      <c r="I18" s="143"/>
      <c r="J18" s="19"/>
      <c r="K18" s="128" t="s">
        <v>13</v>
      </c>
      <c r="L18" s="145">
        <v>10</v>
      </c>
      <c r="M18" s="21"/>
      <c r="N18" s="126">
        <f>PRODUCT(L18*M18)</f>
        <v>0</v>
      </c>
    </row>
    <row r="19" spans="1:14" ht="11" customHeight="1">
      <c r="A19" s="136" t="s">
        <v>14</v>
      </c>
      <c r="B19" s="136">
        <v>5</v>
      </c>
      <c r="C19" s="24"/>
      <c r="D19" s="133">
        <f>B19*C19</f>
        <v>0</v>
      </c>
      <c r="E19" s="19"/>
      <c r="F19" s="136" t="s">
        <v>16</v>
      </c>
      <c r="G19" s="136">
        <v>30</v>
      </c>
      <c r="H19" s="24"/>
      <c r="I19" s="144">
        <f>PRODUCT(G19*H19)</f>
        <v>0</v>
      </c>
      <c r="J19" s="19"/>
      <c r="K19" s="136" t="s">
        <v>17</v>
      </c>
      <c r="L19" s="136">
        <v>10</v>
      </c>
      <c r="M19" s="24"/>
      <c r="N19" s="126">
        <f t="shared" ref="N19:N66" si="0">PRODUCT(L19*M19)</f>
        <v>0</v>
      </c>
    </row>
    <row r="20" spans="1:14" ht="11" customHeight="1">
      <c r="A20" s="136" t="s">
        <v>18</v>
      </c>
      <c r="B20" s="136">
        <v>10</v>
      </c>
      <c r="C20" s="24"/>
      <c r="D20" s="133">
        <f>B20*C20</f>
        <v>0</v>
      </c>
      <c r="E20" s="19" t="s">
        <v>15</v>
      </c>
      <c r="F20" s="136" t="s">
        <v>19</v>
      </c>
      <c r="G20" s="136">
        <v>40</v>
      </c>
      <c r="H20" s="24"/>
      <c r="I20" s="144">
        <f t="shared" ref="I20:I43" si="1">PRODUCT(G20*H20)</f>
        <v>0</v>
      </c>
      <c r="J20" s="19"/>
      <c r="K20" s="136" t="s">
        <v>20</v>
      </c>
      <c r="L20" s="136">
        <v>10</v>
      </c>
      <c r="M20" s="24"/>
      <c r="N20" s="126">
        <f t="shared" si="0"/>
        <v>0</v>
      </c>
    </row>
    <row r="21" spans="1:14" ht="11" customHeight="1">
      <c r="A21" s="150" t="s">
        <v>21</v>
      </c>
      <c r="B21" s="142">
        <v>10</v>
      </c>
      <c r="C21" s="24"/>
      <c r="D21" s="133">
        <f>B21*C21</f>
        <v>0</v>
      </c>
      <c r="E21" s="19"/>
      <c r="F21" s="136" t="s">
        <v>22</v>
      </c>
      <c r="G21" s="136">
        <v>70</v>
      </c>
      <c r="H21" s="24"/>
      <c r="I21" s="144">
        <f t="shared" si="1"/>
        <v>0</v>
      </c>
      <c r="J21" s="19"/>
      <c r="K21" s="136" t="s">
        <v>23</v>
      </c>
      <c r="L21" s="136">
        <v>15</v>
      </c>
      <c r="M21" s="24"/>
      <c r="N21" s="126">
        <f t="shared" si="0"/>
        <v>0</v>
      </c>
    </row>
    <row r="22" spans="1:14" ht="11" customHeight="1">
      <c r="A22" s="136" t="s">
        <v>24</v>
      </c>
      <c r="B22" s="136">
        <v>15</v>
      </c>
      <c r="C22" s="24"/>
      <c r="D22" s="133">
        <f>B22*C22</f>
        <v>0</v>
      </c>
      <c r="E22" s="19"/>
      <c r="F22" s="136" t="s">
        <v>25</v>
      </c>
      <c r="G22" s="136">
        <v>60</v>
      </c>
      <c r="H22" s="24"/>
      <c r="I22" s="144">
        <f t="shared" si="1"/>
        <v>0</v>
      </c>
      <c r="J22" s="19"/>
      <c r="K22" s="136" t="s">
        <v>26</v>
      </c>
      <c r="L22" s="136">
        <v>20</v>
      </c>
      <c r="M22" s="24"/>
      <c r="N22" s="126">
        <f t="shared" si="0"/>
        <v>0</v>
      </c>
    </row>
    <row r="23" spans="1:14" ht="11" customHeight="1">
      <c r="A23" s="139" t="s">
        <v>27</v>
      </c>
      <c r="B23" s="136">
        <v>25</v>
      </c>
      <c r="C23" s="24"/>
      <c r="D23" s="133">
        <f t="shared" ref="D23:D54" si="2">PRODUCT(B23*C23)</f>
        <v>0</v>
      </c>
      <c r="E23" s="19"/>
      <c r="F23" s="136" t="s">
        <v>28</v>
      </c>
      <c r="G23" s="136">
        <v>65</v>
      </c>
      <c r="H23" s="24"/>
      <c r="I23" s="144">
        <f t="shared" si="1"/>
        <v>0</v>
      </c>
      <c r="J23" s="19"/>
      <c r="K23" s="138" t="s">
        <v>29</v>
      </c>
      <c r="L23" s="140">
        <v>45</v>
      </c>
      <c r="M23" s="24"/>
      <c r="N23" s="126">
        <f t="shared" si="0"/>
        <v>0</v>
      </c>
    </row>
    <row r="24" spans="1:14" ht="11" customHeight="1">
      <c r="A24" s="136" t="s">
        <v>30</v>
      </c>
      <c r="B24" s="136">
        <v>20</v>
      </c>
      <c r="C24" s="24"/>
      <c r="D24" s="133">
        <f t="shared" si="2"/>
        <v>0</v>
      </c>
      <c r="E24" s="19"/>
      <c r="F24" s="136" t="s">
        <v>31</v>
      </c>
      <c r="G24" s="136">
        <v>70</v>
      </c>
      <c r="H24" s="24"/>
      <c r="I24" s="144">
        <f t="shared" si="1"/>
        <v>0</v>
      </c>
      <c r="J24" s="19"/>
      <c r="K24" s="136" t="s">
        <v>32</v>
      </c>
      <c r="L24" s="136">
        <v>60</v>
      </c>
      <c r="M24" s="24"/>
      <c r="N24" s="126">
        <f t="shared" si="0"/>
        <v>0</v>
      </c>
    </row>
    <row r="25" spans="1:14" ht="11" customHeight="1">
      <c r="A25" s="136" t="s">
        <v>33</v>
      </c>
      <c r="B25" s="136">
        <v>12</v>
      </c>
      <c r="C25" s="24"/>
      <c r="D25" s="133">
        <f t="shared" si="2"/>
        <v>0</v>
      </c>
      <c r="E25" s="19"/>
      <c r="F25" s="137" t="s">
        <v>34</v>
      </c>
      <c r="G25" s="136">
        <v>15</v>
      </c>
      <c r="H25" s="24"/>
      <c r="I25" s="144">
        <f t="shared" si="1"/>
        <v>0</v>
      </c>
      <c r="J25" s="19"/>
      <c r="K25" s="146" t="s">
        <v>35</v>
      </c>
      <c r="L25" s="142">
        <v>80</v>
      </c>
      <c r="M25" s="24"/>
      <c r="N25" s="126">
        <f t="shared" si="0"/>
        <v>0</v>
      </c>
    </row>
    <row r="26" spans="1:14" ht="11" customHeight="1">
      <c r="A26" s="136" t="s">
        <v>36</v>
      </c>
      <c r="B26" s="136">
        <v>25</v>
      </c>
      <c r="C26" s="24"/>
      <c r="D26" s="133">
        <f t="shared" si="2"/>
        <v>0</v>
      </c>
      <c r="E26" s="19"/>
      <c r="F26" s="137" t="s">
        <v>37</v>
      </c>
      <c r="G26" s="136">
        <v>5</v>
      </c>
      <c r="H26" s="24"/>
      <c r="I26" s="144">
        <f t="shared" si="1"/>
        <v>0</v>
      </c>
      <c r="J26" s="19"/>
      <c r="K26" s="136" t="s">
        <v>38</v>
      </c>
      <c r="L26" s="136">
        <v>30</v>
      </c>
      <c r="M26" s="24"/>
      <c r="N26" s="126">
        <f t="shared" si="0"/>
        <v>0</v>
      </c>
    </row>
    <row r="27" spans="1:14" ht="11" customHeight="1">
      <c r="A27" s="136" t="s">
        <v>39</v>
      </c>
      <c r="B27" s="136">
        <v>50</v>
      </c>
      <c r="C27" s="24"/>
      <c r="D27" s="133">
        <f t="shared" si="2"/>
        <v>0</v>
      </c>
      <c r="E27" s="19"/>
      <c r="F27" s="138" t="s">
        <v>40</v>
      </c>
      <c r="G27" s="136">
        <v>25</v>
      </c>
      <c r="H27" s="24"/>
      <c r="I27" s="144">
        <f t="shared" si="1"/>
        <v>0</v>
      </c>
      <c r="J27" s="19"/>
      <c r="K27" s="138" t="s">
        <v>41</v>
      </c>
      <c r="L27" s="140">
        <v>25</v>
      </c>
      <c r="M27" s="24"/>
      <c r="N27" s="126">
        <f t="shared" si="0"/>
        <v>0</v>
      </c>
    </row>
    <row r="28" spans="1:14" ht="11" customHeight="1">
      <c r="A28" s="136" t="s">
        <v>42</v>
      </c>
      <c r="B28" s="136">
        <v>5</v>
      </c>
      <c r="C28" s="24"/>
      <c r="D28" s="133">
        <f t="shared" si="2"/>
        <v>0</v>
      </c>
      <c r="E28" s="19"/>
      <c r="F28" s="136" t="s">
        <v>43</v>
      </c>
      <c r="G28" s="136">
        <v>35.5</v>
      </c>
      <c r="H28" s="24"/>
      <c r="I28" s="144">
        <f t="shared" si="1"/>
        <v>0</v>
      </c>
      <c r="J28" s="19"/>
      <c r="K28" s="136" t="s">
        <v>44</v>
      </c>
      <c r="L28" s="136">
        <v>30</v>
      </c>
      <c r="M28" s="24"/>
      <c r="N28" s="126">
        <f t="shared" si="0"/>
        <v>0</v>
      </c>
    </row>
    <row r="29" spans="1:14" ht="11" customHeight="1">
      <c r="A29" s="136" t="s">
        <v>45</v>
      </c>
      <c r="B29" s="136">
        <v>20</v>
      </c>
      <c r="C29" s="24"/>
      <c r="D29" s="133">
        <f t="shared" si="2"/>
        <v>0</v>
      </c>
      <c r="E29" s="19"/>
      <c r="F29" s="136" t="s">
        <v>46</v>
      </c>
      <c r="G29" s="136">
        <v>18</v>
      </c>
      <c r="H29" s="24"/>
      <c r="I29" s="144">
        <f t="shared" si="1"/>
        <v>0</v>
      </c>
      <c r="J29" s="19"/>
      <c r="K29" s="136" t="s">
        <v>47</v>
      </c>
      <c r="L29" s="136">
        <v>45</v>
      </c>
      <c r="M29" s="24"/>
      <c r="N29" s="126">
        <f t="shared" si="0"/>
        <v>0</v>
      </c>
    </row>
    <row r="30" spans="1:14" ht="11" customHeight="1">
      <c r="A30" s="136" t="s">
        <v>48</v>
      </c>
      <c r="B30" s="136">
        <v>4</v>
      </c>
      <c r="C30" s="24"/>
      <c r="D30" s="133">
        <f t="shared" si="2"/>
        <v>0</v>
      </c>
      <c r="E30" s="19"/>
      <c r="F30" s="136" t="s">
        <v>49</v>
      </c>
      <c r="G30" s="136">
        <v>40</v>
      </c>
      <c r="H30" s="24"/>
      <c r="I30" s="144">
        <f t="shared" si="1"/>
        <v>0</v>
      </c>
      <c r="J30" s="19"/>
      <c r="K30" s="136" t="s">
        <v>50</v>
      </c>
      <c r="L30" s="136">
        <v>60</v>
      </c>
      <c r="M30" s="24"/>
      <c r="N30" s="126">
        <f t="shared" si="0"/>
        <v>0</v>
      </c>
    </row>
    <row r="31" spans="1:14" ht="11" customHeight="1">
      <c r="A31" s="136" t="s">
        <v>51</v>
      </c>
      <c r="B31" s="136">
        <v>2</v>
      </c>
      <c r="C31" s="24"/>
      <c r="D31" s="133">
        <f t="shared" si="2"/>
        <v>0</v>
      </c>
      <c r="E31" s="19"/>
      <c r="F31" s="138" t="s">
        <v>52</v>
      </c>
      <c r="G31" s="136">
        <v>25</v>
      </c>
      <c r="H31" s="24"/>
      <c r="I31" s="144">
        <f t="shared" si="1"/>
        <v>0</v>
      </c>
      <c r="J31" s="19"/>
      <c r="K31" s="136" t="s">
        <v>53</v>
      </c>
      <c r="L31" s="136">
        <v>15</v>
      </c>
      <c r="M31" s="24"/>
      <c r="N31" s="126">
        <f t="shared" si="0"/>
        <v>0</v>
      </c>
    </row>
    <row r="32" spans="1:14" ht="11" customHeight="1" thickBot="1">
      <c r="A32" s="138" t="s">
        <v>54</v>
      </c>
      <c r="B32" s="136">
        <v>20</v>
      </c>
      <c r="C32" s="24"/>
      <c r="D32" s="133">
        <f t="shared" si="2"/>
        <v>0</v>
      </c>
      <c r="E32" s="19"/>
      <c r="F32" s="136" t="s">
        <v>55</v>
      </c>
      <c r="G32" s="136">
        <v>30</v>
      </c>
      <c r="H32" s="24"/>
      <c r="I32" s="144">
        <f t="shared" si="1"/>
        <v>0</v>
      </c>
      <c r="J32" s="19"/>
      <c r="K32" s="147" t="s">
        <v>56</v>
      </c>
      <c r="L32" s="147">
        <v>20</v>
      </c>
      <c r="M32" s="31"/>
      <c r="N32" s="126">
        <f t="shared" si="0"/>
        <v>0</v>
      </c>
    </row>
    <row r="33" spans="1:14" ht="11" customHeight="1">
      <c r="A33" s="136" t="s">
        <v>57</v>
      </c>
      <c r="B33" s="136">
        <v>70</v>
      </c>
      <c r="C33" s="24"/>
      <c r="D33" s="133">
        <f t="shared" si="2"/>
        <v>0</v>
      </c>
      <c r="E33" s="19"/>
      <c r="F33" s="139" t="s">
        <v>252</v>
      </c>
      <c r="G33" s="136">
        <v>25</v>
      </c>
      <c r="H33" s="24"/>
      <c r="I33" s="144">
        <f t="shared" si="1"/>
        <v>0</v>
      </c>
      <c r="J33" s="19"/>
      <c r="K33" s="163" t="s">
        <v>58</v>
      </c>
      <c r="L33" s="163"/>
      <c r="M33" s="163"/>
      <c r="N33" s="163"/>
    </row>
    <row r="34" spans="1:14" ht="11" customHeight="1">
      <c r="A34" s="150" t="s">
        <v>242</v>
      </c>
      <c r="B34" s="140">
        <v>70</v>
      </c>
      <c r="C34" s="24"/>
      <c r="D34" s="133">
        <f t="shared" si="2"/>
        <v>0</v>
      </c>
      <c r="E34" s="19"/>
      <c r="F34" s="136" t="s">
        <v>59</v>
      </c>
      <c r="G34" s="136">
        <v>20</v>
      </c>
      <c r="H34" s="24"/>
      <c r="I34" s="144">
        <f t="shared" si="1"/>
        <v>0</v>
      </c>
      <c r="J34" s="19"/>
      <c r="K34" s="128" t="s">
        <v>11</v>
      </c>
      <c r="L34" s="128">
        <v>20</v>
      </c>
      <c r="M34" s="21"/>
      <c r="N34" s="148">
        <f t="shared" si="0"/>
        <v>0</v>
      </c>
    </row>
    <row r="35" spans="1:14" ht="11" customHeight="1">
      <c r="A35" s="140" t="s">
        <v>241</v>
      </c>
      <c r="B35" s="140">
        <v>70</v>
      </c>
      <c r="C35" s="24"/>
      <c r="D35" s="133">
        <f t="shared" si="2"/>
        <v>0</v>
      </c>
      <c r="E35" s="19"/>
      <c r="F35" s="136" t="s">
        <v>60</v>
      </c>
      <c r="G35" s="136">
        <v>5</v>
      </c>
      <c r="H35" s="24"/>
      <c r="I35" s="144">
        <f t="shared" si="1"/>
        <v>0</v>
      </c>
      <c r="J35" s="19"/>
      <c r="K35" s="136" t="s">
        <v>61</v>
      </c>
      <c r="L35" s="136">
        <v>5</v>
      </c>
      <c r="M35" s="24"/>
      <c r="N35" s="148">
        <f t="shared" si="0"/>
        <v>0</v>
      </c>
    </row>
    <row r="36" spans="1:14" ht="11" customHeight="1">
      <c r="A36" s="136" t="s">
        <v>237</v>
      </c>
      <c r="B36" s="136">
        <v>80</v>
      </c>
      <c r="C36" s="24"/>
      <c r="D36" s="133">
        <f t="shared" si="2"/>
        <v>0</v>
      </c>
      <c r="E36" s="19"/>
      <c r="F36" s="136" t="s">
        <v>48</v>
      </c>
      <c r="G36" s="136">
        <v>4</v>
      </c>
      <c r="H36" s="24"/>
      <c r="I36" s="144">
        <f t="shared" si="1"/>
        <v>0</v>
      </c>
      <c r="J36" s="19"/>
      <c r="K36" s="138" t="s">
        <v>63</v>
      </c>
      <c r="L36" s="136">
        <v>10</v>
      </c>
      <c r="M36" s="24"/>
      <c r="N36" s="148">
        <f t="shared" si="0"/>
        <v>0</v>
      </c>
    </row>
    <row r="37" spans="1:14" ht="11" customHeight="1">
      <c r="A37" s="142" t="s">
        <v>62</v>
      </c>
      <c r="B37" s="136">
        <v>5</v>
      </c>
      <c r="C37" s="24"/>
      <c r="D37" s="133">
        <f t="shared" si="2"/>
        <v>0</v>
      </c>
      <c r="E37" s="19"/>
      <c r="F37" s="136" t="s">
        <v>229</v>
      </c>
      <c r="G37" s="136">
        <v>7</v>
      </c>
      <c r="H37" s="24"/>
      <c r="I37" s="144">
        <f t="shared" si="1"/>
        <v>0</v>
      </c>
      <c r="J37" s="19"/>
      <c r="K37" s="136" t="s">
        <v>66</v>
      </c>
      <c r="L37" s="136">
        <v>8</v>
      </c>
      <c r="M37" s="24"/>
      <c r="N37" s="148">
        <f t="shared" si="0"/>
        <v>0</v>
      </c>
    </row>
    <row r="38" spans="1:14" ht="11" customHeight="1">
      <c r="A38" s="138" t="s">
        <v>64</v>
      </c>
      <c r="B38" s="136">
        <v>60</v>
      </c>
      <c r="C38" s="24"/>
      <c r="D38" s="133">
        <f t="shared" si="2"/>
        <v>0</v>
      </c>
      <c r="E38" s="19"/>
      <c r="F38" s="136" t="s">
        <v>65</v>
      </c>
      <c r="G38" s="136">
        <v>5</v>
      </c>
      <c r="H38" s="24"/>
      <c r="I38" s="144">
        <f t="shared" si="1"/>
        <v>0</v>
      </c>
      <c r="J38" s="19"/>
      <c r="K38" s="136" t="s">
        <v>69</v>
      </c>
      <c r="L38" s="136">
        <v>15</v>
      </c>
      <c r="M38" s="24"/>
      <c r="N38" s="148">
        <f t="shared" si="0"/>
        <v>0</v>
      </c>
    </row>
    <row r="39" spans="1:14" ht="11" customHeight="1">
      <c r="A39" s="136" t="s">
        <v>67</v>
      </c>
      <c r="B39" s="136">
        <v>80</v>
      </c>
      <c r="C39" s="24"/>
      <c r="D39" s="133">
        <f t="shared" si="2"/>
        <v>0</v>
      </c>
      <c r="E39" s="19"/>
      <c r="F39" s="138" t="s">
        <v>68</v>
      </c>
      <c r="G39" s="136">
        <v>40</v>
      </c>
      <c r="H39" s="24"/>
      <c r="I39" s="144">
        <f t="shared" si="1"/>
        <v>0</v>
      </c>
      <c r="J39" s="19"/>
      <c r="K39" s="146" t="s">
        <v>71</v>
      </c>
      <c r="L39" s="142">
        <v>10</v>
      </c>
      <c r="M39" s="24"/>
      <c r="N39" s="148">
        <f t="shared" si="0"/>
        <v>0</v>
      </c>
    </row>
    <row r="40" spans="1:14" ht="11" customHeight="1">
      <c r="A40" s="136" t="s">
        <v>70</v>
      </c>
      <c r="B40" s="136">
        <v>35</v>
      </c>
      <c r="C40" s="24"/>
      <c r="D40" s="133">
        <f t="shared" si="2"/>
        <v>0</v>
      </c>
      <c r="E40" s="19"/>
      <c r="F40" s="139" t="s">
        <v>249</v>
      </c>
      <c r="G40" s="140">
        <v>10</v>
      </c>
      <c r="H40" s="24"/>
      <c r="I40" s="144">
        <f t="shared" si="1"/>
        <v>0</v>
      </c>
      <c r="J40" s="19"/>
      <c r="K40" s="138" t="s">
        <v>73</v>
      </c>
      <c r="L40" s="136">
        <v>8</v>
      </c>
      <c r="M40" s="24"/>
      <c r="N40" s="148">
        <f t="shared" si="0"/>
        <v>0</v>
      </c>
    </row>
    <row r="41" spans="1:14" ht="11" customHeight="1">
      <c r="A41" s="136" t="s">
        <v>72</v>
      </c>
      <c r="B41" s="136">
        <v>25</v>
      </c>
      <c r="C41" s="25"/>
      <c r="D41" s="133">
        <f t="shared" si="2"/>
        <v>0</v>
      </c>
      <c r="E41" s="19"/>
      <c r="F41" s="141"/>
      <c r="G41" s="141"/>
      <c r="H41" s="24"/>
      <c r="I41" s="144">
        <f t="shared" si="1"/>
        <v>0</v>
      </c>
      <c r="J41" s="19"/>
      <c r="K41" s="136" t="s">
        <v>75</v>
      </c>
      <c r="L41" s="145">
        <v>12</v>
      </c>
      <c r="M41" s="24"/>
      <c r="N41" s="148">
        <f t="shared" si="0"/>
        <v>0</v>
      </c>
    </row>
    <row r="42" spans="1:14" ht="11" customHeight="1">
      <c r="A42" s="136" t="s">
        <v>74</v>
      </c>
      <c r="B42" s="136">
        <v>10</v>
      </c>
      <c r="C42" s="24"/>
      <c r="D42" s="133">
        <f t="shared" si="2"/>
        <v>0</v>
      </c>
      <c r="E42" s="19"/>
      <c r="F42" s="128"/>
      <c r="G42" s="142"/>
      <c r="H42" s="30"/>
      <c r="I42" s="144">
        <f t="shared" si="1"/>
        <v>0</v>
      </c>
      <c r="J42" s="19"/>
      <c r="K42" s="138" t="s">
        <v>77</v>
      </c>
      <c r="L42" s="136">
        <v>25</v>
      </c>
      <c r="M42" s="24"/>
      <c r="N42" s="148">
        <f t="shared" si="0"/>
        <v>0</v>
      </c>
    </row>
    <row r="43" spans="1:14" ht="11" customHeight="1" thickBot="1">
      <c r="A43" s="136" t="s">
        <v>76</v>
      </c>
      <c r="B43" s="136">
        <v>10</v>
      </c>
      <c r="C43" s="24"/>
      <c r="D43" s="133">
        <f t="shared" si="2"/>
        <v>0</v>
      </c>
      <c r="E43" s="19"/>
      <c r="F43" s="31"/>
      <c r="G43" s="31"/>
      <c r="H43" s="31"/>
      <c r="I43" s="88">
        <f t="shared" si="1"/>
        <v>0</v>
      </c>
      <c r="J43" s="19"/>
      <c r="K43" s="136" t="s">
        <v>75</v>
      </c>
      <c r="L43" s="136">
        <v>35</v>
      </c>
      <c r="M43" s="24"/>
      <c r="N43" s="148">
        <f t="shared" si="0"/>
        <v>0</v>
      </c>
    </row>
    <row r="44" spans="1:14" ht="11" customHeight="1">
      <c r="A44" s="136" t="s">
        <v>78</v>
      </c>
      <c r="B44" s="136">
        <v>5</v>
      </c>
      <c r="C44" s="24"/>
      <c r="D44" s="133">
        <f t="shared" si="2"/>
        <v>0</v>
      </c>
      <c r="E44" s="19"/>
      <c r="F44" s="163" t="s">
        <v>80</v>
      </c>
      <c r="G44" s="163"/>
      <c r="H44" s="163"/>
      <c r="I44" s="163"/>
      <c r="J44" s="19"/>
      <c r="K44" s="137" t="s">
        <v>81</v>
      </c>
      <c r="L44" s="136">
        <v>50</v>
      </c>
      <c r="M44" s="24"/>
      <c r="N44" s="148">
        <f t="shared" si="0"/>
        <v>0</v>
      </c>
    </row>
    <row r="45" spans="1:14" ht="11" customHeight="1">
      <c r="A45" s="138" t="s">
        <v>79</v>
      </c>
      <c r="B45" s="136">
        <v>10</v>
      </c>
      <c r="C45" s="24"/>
      <c r="D45" s="133">
        <f t="shared" si="2"/>
        <v>0</v>
      </c>
      <c r="E45" s="19"/>
      <c r="F45" s="128" t="s">
        <v>83</v>
      </c>
      <c r="G45" s="128">
        <v>10</v>
      </c>
      <c r="H45" s="21"/>
      <c r="I45" s="148">
        <f>PRODUCT(G45*H45)</f>
        <v>0</v>
      </c>
      <c r="J45" s="19"/>
      <c r="K45" s="136" t="s">
        <v>84</v>
      </c>
      <c r="L45" s="140">
        <v>28</v>
      </c>
      <c r="M45" s="24"/>
      <c r="N45" s="148">
        <f t="shared" si="0"/>
        <v>0</v>
      </c>
    </row>
    <row r="46" spans="1:14" ht="11" customHeight="1">
      <c r="A46" s="136" t="s">
        <v>82</v>
      </c>
      <c r="B46" s="136">
        <v>20</v>
      </c>
      <c r="C46" s="24"/>
      <c r="D46" s="133">
        <f t="shared" si="2"/>
        <v>0</v>
      </c>
      <c r="E46" s="19"/>
      <c r="F46" s="146" t="s">
        <v>86</v>
      </c>
      <c r="G46" s="145">
        <v>30</v>
      </c>
      <c r="H46" s="24"/>
      <c r="I46" s="148">
        <f t="shared" ref="I46:I66" si="3">PRODUCT(G46*H46)</f>
        <v>0</v>
      </c>
      <c r="J46" s="19"/>
      <c r="K46" s="136" t="s">
        <v>87</v>
      </c>
      <c r="L46" s="142">
        <v>2</v>
      </c>
      <c r="M46" s="24"/>
      <c r="N46" s="148">
        <f t="shared" si="0"/>
        <v>0</v>
      </c>
    </row>
    <row r="47" spans="1:14" ht="11" customHeight="1">
      <c r="A47" s="136" t="s">
        <v>85</v>
      </c>
      <c r="B47" s="136">
        <v>12</v>
      </c>
      <c r="C47" s="24"/>
      <c r="D47" s="133">
        <f t="shared" si="2"/>
        <v>0</v>
      </c>
      <c r="E47" s="19"/>
      <c r="F47" s="136" t="s">
        <v>89</v>
      </c>
      <c r="G47" s="136">
        <v>30</v>
      </c>
      <c r="H47" s="24"/>
      <c r="I47" s="148">
        <f t="shared" si="3"/>
        <v>0</v>
      </c>
      <c r="J47" s="19"/>
      <c r="K47" s="138" t="s">
        <v>90</v>
      </c>
      <c r="L47" s="140">
        <v>6</v>
      </c>
      <c r="M47" s="24"/>
      <c r="N47" s="148">
        <f t="shared" si="0"/>
        <v>0</v>
      </c>
    </row>
    <row r="48" spans="1:14" ht="11" customHeight="1">
      <c r="A48" s="136" t="s">
        <v>88</v>
      </c>
      <c r="B48" s="136">
        <v>15</v>
      </c>
      <c r="C48" s="24"/>
      <c r="D48" s="133">
        <f t="shared" si="2"/>
        <v>0</v>
      </c>
      <c r="E48" s="19"/>
      <c r="F48" s="138" t="s">
        <v>92</v>
      </c>
      <c r="G48" s="136">
        <v>20</v>
      </c>
      <c r="H48" s="24"/>
      <c r="I48" s="148">
        <f t="shared" si="3"/>
        <v>0</v>
      </c>
      <c r="J48" s="19"/>
      <c r="K48" s="136" t="s">
        <v>93</v>
      </c>
      <c r="L48" s="136">
        <v>8</v>
      </c>
      <c r="M48" s="24"/>
      <c r="N48" s="148">
        <f t="shared" si="0"/>
        <v>0</v>
      </c>
    </row>
    <row r="49" spans="1:14" ht="11" customHeight="1">
      <c r="A49" s="136" t="s">
        <v>91</v>
      </c>
      <c r="B49" s="136">
        <v>15</v>
      </c>
      <c r="C49" s="24"/>
      <c r="D49" s="133">
        <f t="shared" si="2"/>
        <v>0</v>
      </c>
      <c r="E49" s="19"/>
      <c r="F49" s="136" t="s">
        <v>95</v>
      </c>
      <c r="G49" s="136">
        <v>25</v>
      </c>
      <c r="H49" s="24"/>
      <c r="I49" s="148">
        <f t="shared" si="3"/>
        <v>0</v>
      </c>
      <c r="J49" s="19"/>
      <c r="K49" s="136" t="s">
        <v>96</v>
      </c>
      <c r="L49" s="136">
        <v>15</v>
      </c>
      <c r="M49" s="24"/>
      <c r="N49" s="148">
        <f t="shared" si="0"/>
        <v>0</v>
      </c>
    </row>
    <row r="50" spans="1:14" ht="11" customHeight="1">
      <c r="A50" s="136" t="s">
        <v>94</v>
      </c>
      <c r="B50" s="136">
        <v>10</v>
      </c>
      <c r="C50" s="24"/>
      <c r="D50" s="133">
        <f t="shared" si="2"/>
        <v>0</v>
      </c>
      <c r="E50" s="19"/>
      <c r="F50" s="136" t="s">
        <v>97</v>
      </c>
      <c r="G50" s="136">
        <v>10</v>
      </c>
      <c r="H50" s="24"/>
      <c r="I50" s="148">
        <f t="shared" si="3"/>
        <v>0</v>
      </c>
      <c r="J50" s="19"/>
      <c r="K50" s="136" t="s">
        <v>98</v>
      </c>
      <c r="L50" s="142">
        <v>15</v>
      </c>
      <c r="M50" s="24"/>
      <c r="N50" s="148">
        <f t="shared" si="0"/>
        <v>0</v>
      </c>
    </row>
    <row r="51" spans="1:14" ht="11" customHeight="1">
      <c r="A51" s="136" t="s">
        <v>230</v>
      </c>
      <c r="B51" s="136">
        <v>3</v>
      </c>
      <c r="C51" s="25"/>
      <c r="D51" s="133">
        <f t="shared" si="2"/>
        <v>0</v>
      </c>
      <c r="E51" s="19"/>
      <c r="F51" s="136" t="s">
        <v>100</v>
      </c>
      <c r="G51" s="136">
        <v>25</v>
      </c>
      <c r="H51" s="24"/>
      <c r="I51" s="148">
        <f t="shared" si="3"/>
        <v>0</v>
      </c>
      <c r="J51" s="19"/>
      <c r="K51" s="136" t="s">
        <v>101</v>
      </c>
      <c r="L51" s="136">
        <v>6</v>
      </c>
      <c r="M51" s="24"/>
      <c r="N51" s="148">
        <f t="shared" si="0"/>
        <v>0</v>
      </c>
    </row>
    <row r="52" spans="1:14" ht="11" customHeight="1" thickBot="1">
      <c r="A52" s="136" t="s">
        <v>99</v>
      </c>
      <c r="B52" s="136">
        <v>10</v>
      </c>
      <c r="C52" s="25"/>
      <c r="D52" s="133">
        <f t="shared" si="2"/>
        <v>0</v>
      </c>
      <c r="E52" s="19"/>
      <c r="F52" s="136" t="s">
        <v>102</v>
      </c>
      <c r="G52" s="136">
        <v>15</v>
      </c>
      <c r="H52" s="24"/>
      <c r="I52" s="148">
        <f t="shared" si="3"/>
        <v>0</v>
      </c>
      <c r="J52" s="19"/>
      <c r="K52" s="147" t="s">
        <v>103</v>
      </c>
      <c r="L52" s="147">
        <v>2</v>
      </c>
      <c r="M52" s="31"/>
      <c r="N52" s="148">
        <f t="shared" si="0"/>
        <v>0</v>
      </c>
    </row>
    <row r="53" spans="1:14" ht="11" customHeight="1">
      <c r="A53" s="25"/>
      <c r="B53" s="25"/>
      <c r="C53" s="25"/>
      <c r="D53" s="133">
        <f t="shared" si="2"/>
        <v>0</v>
      </c>
      <c r="E53" s="19"/>
      <c r="F53" s="138" t="s">
        <v>104</v>
      </c>
      <c r="G53" s="136">
        <v>5</v>
      </c>
      <c r="H53" s="24"/>
      <c r="I53" s="148">
        <f t="shared" si="3"/>
        <v>0</v>
      </c>
      <c r="J53" s="19"/>
      <c r="K53" s="35" t="s">
        <v>105</v>
      </c>
      <c r="L53" s="36"/>
      <c r="M53" s="37"/>
      <c r="N53" s="37"/>
    </row>
    <row r="54" spans="1:14" ht="11" customHeight="1" thickBot="1">
      <c r="A54" s="34"/>
      <c r="B54" s="34"/>
      <c r="C54" s="34"/>
      <c r="D54" s="133">
        <f t="shared" si="2"/>
        <v>0</v>
      </c>
      <c r="E54" s="19"/>
      <c r="F54" s="136" t="s">
        <v>106</v>
      </c>
      <c r="G54" s="142">
        <v>5</v>
      </c>
      <c r="H54" s="25"/>
      <c r="I54" s="148">
        <f t="shared" si="3"/>
        <v>0</v>
      </c>
      <c r="J54" s="19"/>
      <c r="K54" s="128" t="s">
        <v>227</v>
      </c>
      <c r="L54" s="143">
        <v>200</v>
      </c>
      <c r="M54" s="22"/>
      <c r="N54" s="148">
        <f t="shared" si="0"/>
        <v>0</v>
      </c>
    </row>
    <row r="55" spans="1:14" ht="11" customHeight="1">
      <c r="A55" s="164" t="s">
        <v>107</v>
      </c>
      <c r="B55" s="164"/>
      <c r="C55" s="164"/>
      <c r="D55" s="164"/>
      <c r="E55" s="19"/>
      <c r="F55" s="136" t="s">
        <v>108</v>
      </c>
      <c r="G55" s="140">
        <v>12</v>
      </c>
      <c r="H55" s="25"/>
      <c r="I55" s="148">
        <f t="shared" si="3"/>
        <v>0</v>
      </c>
      <c r="J55" s="19"/>
      <c r="K55" s="25"/>
      <c r="L55" s="25"/>
      <c r="M55" s="25"/>
      <c r="N55" s="148">
        <f t="shared" si="0"/>
        <v>0</v>
      </c>
    </row>
    <row r="56" spans="1:14" ht="11" customHeight="1">
      <c r="A56" s="149" t="s">
        <v>109</v>
      </c>
      <c r="B56" s="128">
        <v>5</v>
      </c>
      <c r="C56" s="21"/>
      <c r="D56" s="148">
        <f>PRODUCT(B56*C56)</f>
        <v>0</v>
      </c>
      <c r="E56" s="19"/>
      <c r="F56" s="136" t="s">
        <v>110</v>
      </c>
      <c r="G56" s="136">
        <v>4</v>
      </c>
      <c r="H56" s="25"/>
      <c r="I56" s="148">
        <f t="shared" si="3"/>
        <v>0</v>
      </c>
      <c r="J56" s="19"/>
      <c r="K56" s="25"/>
      <c r="L56" s="25"/>
      <c r="M56" s="25"/>
      <c r="N56" s="148">
        <f t="shared" si="0"/>
        <v>0</v>
      </c>
    </row>
    <row r="57" spans="1:14" ht="11" customHeight="1">
      <c r="A57" s="136" t="s">
        <v>111</v>
      </c>
      <c r="B57" s="136">
        <v>5</v>
      </c>
      <c r="C57" s="24"/>
      <c r="D57" s="148">
        <f t="shared" ref="D57:D66" si="4">PRODUCT(B57*C57)</f>
        <v>0</v>
      </c>
      <c r="E57" s="19"/>
      <c r="F57" s="136" t="s">
        <v>112</v>
      </c>
      <c r="G57" s="136">
        <v>15</v>
      </c>
      <c r="H57" s="25"/>
      <c r="I57" s="148">
        <f t="shared" si="3"/>
        <v>0</v>
      </c>
      <c r="J57" s="19"/>
      <c r="K57" s="25"/>
      <c r="L57" s="25"/>
      <c r="M57" s="25"/>
      <c r="N57" s="148">
        <f t="shared" si="0"/>
        <v>0</v>
      </c>
    </row>
    <row r="58" spans="1:14" ht="11" customHeight="1">
      <c r="A58" s="136" t="s">
        <v>113</v>
      </c>
      <c r="B58" s="136">
        <v>30</v>
      </c>
      <c r="C58" s="24"/>
      <c r="D58" s="148">
        <f t="shared" si="4"/>
        <v>0</v>
      </c>
      <c r="E58" s="19"/>
      <c r="F58" s="138" t="s">
        <v>228</v>
      </c>
      <c r="G58" s="136">
        <v>5</v>
      </c>
      <c r="H58" s="25"/>
      <c r="I58" s="148">
        <f t="shared" si="3"/>
        <v>0</v>
      </c>
      <c r="J58" s="19"/>
      <c r="K58" s="25"/>
      <c r="L58" s="25"/>
      <c r="M58" s="25"/>
      <c r="N58" s="148">
        <f t="shared" si="0"/>
        <v>0</v>
      </c>
    </row>
    <row r="59" spans="1:14" ht="11" customHeight="1">
      <c r="A59" s="136" t="s">
        <v>115</v>
      </c>
      <c r="B59" s="136">
        <v>3</v>
      </c>
      <c r="C59" s="24"/>
      <c r="D59" s="148">
        <f t="shared" si="4"/>
        <v>0</v>
      </c>
      <c r="E59" s="19"/>
      <c r="F59" s="138" t="s">
        <v>114</v>
      </c>
      <c r="G59" s="136">
        <v>5</v>
      </c>
      <c r="H59" s="25"/>
      <c r="I59" s="148">
        <f t="shared" si="3"/>
        <v>0</v>
      </c>
      <c r="J59" s="19"/>
      <c r="K59" s="25"/>
      <c r="L59" s="25"/>
      <c r="M59" s="25"/>
      <c r="N59" s="148">
        <f t="shared" si="0"/>
        <v>0</v>
      </c>
    </row>
    <row r="60" spans="1:14" ht="11" customHeight="1">
      <c r="A60" s="136" t="s">
        <v>117</v>
      </c>
      <c r="B60" s="136">
        <v>12</v>
      </c>
      <c r="C60" s="24"/>
      <c r="D60" s="148">
        <f t="shared" si="4"/>
        <v>0</v>
      </c>
      <c r="E60" s="19"/>
      <c r="F60" s="136" t="s">
        <v>116</v>
      </c>
      <c r="G60" s="136">
        <v>3</v>
      </c>
      <c r="H60" s="25"/>
      <c r="I60" s="148">
        <f t="shared" si="3"/>
        <v>0</v>
      </c>
      <c r="J60" s="19"/>
      <c r="K60" s="25"/>
      <c r="L60" s="25"/>
      <c r="M60" s="25"/>
      <c r="N60" s="148">
        <f t="shared" si="0"/>
        <v>0</v>
      </c>
    </row>
    <row r="61" spans="1:14" ht="11" customHeight="1">
      <c r="A61" s="136" t="s">
        <v>119</v>
      </c>
      <c r="B61" s="136">
        <v>5</v>
      </c>
      <c r="C61" s="24"/>
      <c r="D61" s="148">
        <f t="shared" si="4"/>
        <v>0</v>
      </c>
      <c r="E61" s="19"/>
      <c r="F61" s="138" t="s">
        <v>118</v>
      </c>
      <c r="G61" s="136">
        <v>10</v>
      </c>
      <c r="H61" s="25"/>
      <c r="I61" s="148">
        <f t="shared" si="3"/>
        <v>0</v>
      </c>
      <c r="J61" s="19"/>
      <c r="K61" s="25"/>
      <c r="L61" s="25"/>
      <c r="M61" s="25"/>
      <c r="N61" s="148">
        <f t="shared" si="0"/>
        <v>0</v>
      </c>
    </row>
    <row r="62" spans="1:14" ht="11" customHeight="1">
      <c r="A62" s="136" t="s">
        <v>121</v>
      </c>
      <c r="B62" s="136">
        <v>15</v>
      </c>
      <c r="C62" s="24"/>
      <c r="D62" s="148">
        <f t="shared" si="4"/>
        <v>0</v>
      </c>
      <c r="E62" s="19"/>
      <c r="F62" s="136" t="s">
        <v>120</v>
      </c>
      <c r="G62" s="142">
        <v>10</v>
      </c>
      <c r="H62" s="25"/>
      <c r="I62" s="148">
        <f t="shared" si="3"/>
        <v>0</v>
      </c>
      <c r="J62" s="19"/>
      <c r="K62" s="25"/>
      <c r="L62" s="25"/>
      <c r="M62" s="25"/>
      <c r="N62" s="148">
        <f t="shared" si="0"/>
        <v>0</v>
      </c>
    </row>
    <row r="63" spans="1:14" ht="11" customHeight="1">
      <c r="A63" s="136" t="s">
        <v>123</v>
      </c>
      <c r="B63" s="136">
        <v>5</v>
      </c>
      <c r="C63" s="24"/>
      <c r="D63" s="148">
        <f t="shared" si="4"/>
        <v>0</v>
      </c>
      <c r="E63" s="19"/>
      <c r="F63" s="136" t="s">
        <v>122</v>
      </c>
      <c r="G63" s="136">
        <v>3</v>
      </c>
      <c r="H63" s="25"/>
      <c r="I63" s="148">
        <f t="shared" si="3"/>
        <v>0</v>
      </c>
      <c r="J63" s="19"/>
      <c r="K63" s="25"/>
      <c r="L63" s="25"/>
      <c r="M63" s="25"/>
      <c r="N63" s="148">
        <f t="shared" si="0"/>
        <v>0</v>
      </c>
    </row>
    <row r="64" spans="1:14" ht="11" customHeight="1">
      <c r="A64" s="138" t="s">
        <v>124</v>
      </c>
      <c r="B64" s="136">
        <v>5</v>
      </c>
      <c r="C64" s="24"/>
      <c r="D64" s="148">
        <f t="shared" si="4"/>
        <v>0</v>
      </c>
      <c r="E64" s="20"/>
      <c r="F64" s="136" t="s">
        <v>243</v>
      </c>
      <c r="G64" s="136">
        <v>10</v>
      </c>
      <c r="H64" s="25"/>
      <c r="I64" s="148">
        <f t="shared" si="3"/>
        <v>0</v>
      </c>
      <c r="J64" s="20"/>
      <c r="K64" s="25"/>
      <c r="L64" s="25"/>
      <c r="M64" s="25"/>
      <c r="N64" s="148">
        <f t="shared" si="0"/>
        <v>0</v>
      </c>
    </row>
    <row r="65" spans="1:14" ht="11" customHeight="1">
      <c r="A65" s="136" t="s">
        <v>125</v>
      </c>
      <c r="B65" s="136">
        <v>10</v>
      </c>
      <c r="C65" s="24"/>
      <c r="D65" s="148">
        <f t="shared" si="4"/>
        <v>0</v>
      </c>
      <c r="E65" s="38"/>
      <c r="F65" s="25"/>
      <c r="G65" s="25"/>
      <c r="H65" s="25"/>
      <c r="I65" s="148">
        <f t="shared" si="3"/>
        <v>0</v>
      </c>
      <c r="J65" s="38"/>
      <c r="K65" s="39"/>
      <c r="L65" s="39"/>
      <c r="M65" s="25"/>
      <c r="N65" s="148">
        <f t="shared" si="0"/>
        <v>0</v>
      </c>
    </row>
    <row r="66" spans="1:14" ht="10" customHeight="1">
      <c r="A66" s="33"/>
      <c r="B66" s="33"/>
      <c r="C66" s="33"/>
      <c r="D66" s="148">
        <f t="shared" si="4"/>
        <v>0</v>
      </c>
      <c r="E66" s="38"/>
      <c r="F66" s="32"/>
      <c r="H66" s="25"/>
      <c r="I66" s="148">
        <f t="shared" si="3"/>
        <v>0</v>
      </c>
      <c r="J66" s="38"/>
      <c r="K66" s="39"/>
      <c r="L66" s="39"/>
      <c r="M66" s="25"/>
      <c r="N66" s="148">
        <f t="shared" si="0"/>
        <v>0</v>
      </c>
    </row>
    <row r="67" spans="1:14" ht="17.25" customHeight="1">
      <c r="A67" s="41" t="s">
        <v>126</v>
      </c>
      <c r="B67" s="42"/>
      <c r="C67" s="25"/>
      <c r="D67" s="144">
        <f>SUM(D18:D66)</f>
        <v>0</v>
      </c>
      <c r="E67" s="43"/>
      <c r="F67" s="41" t="s">
        <v>127</v>
      </c>
      <c r="G67" s="42"/>
      <c r="H67" s="39"/>
      <c r="I67" s="89">
        <f>SUM(I18:I66)</f>
        <v>0</v>
      </c>
      <c r="J67" s="43"/>
      <c r="K67" s="41" t="s">
        <v>128</v>
      </c>
      <c r="L67" s="42"/>
      <c r="M67" s="25"/>
      <c r="N67" s="88">
        <f>SUM(N18:N66)</f>
        <v>0</v>
      </c>
    </row>
    <row r="68" spans="1:14" ht="30" customHeight="1">
      <c r="A68" s="176" t="s">
        <v>233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</row>
    <row r="69" spans="1:14" ht="13.5" customHeight="1" thickBot="1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10" customHeight="1">
      <c r="A70" s="10" t="s">
        <v>3</v>
      </c>
      <c r="B70" s="11"/>
      <c r="C70" s="12" t="s">
        <v>4</v>
      </c>
      <c r="D70" s="13" t="s">
        <v>5</v>
      </c>
      <c r="E70" s="44"/>
      <c r="F70" s="10" t="s">
        <v>3</v>
      </c>
      <c r="G70" s="11"/>
      <c r="H70" s="12" t="s">
        <v>4</v>
      </c>
      <c r="I70" s="13" t="s">
        <v>5</v>
      </c>
      <c r="J70" s="44"/>
      <c r="K70" s="10" t="s">
        <v>3</v>
      </c>
      <c r="L70" s="11"/>
      <c r="M70" s="12" t="s">
        <v>4</v>
      </c>
      <c r="N70" s="13" t="s">
        <v>5</v>
      </c>
    </row>
    <row r="71" spans="1:14" ht="10" customHeight="1" thickBot="1">
      <c r="A71" s="15"/>
      <c r="B71" s="16"/>
      <c r="C71" s="17" t="s">
        <v>6</v>
      </c>
      <c r="D71" s="18" t="s">
        <v>7</v>
      </c>
      <c r="E71" s="14"/>
      <c r="F71" s="15"/>
      <c r="G71" s="16"/>
      <c r="H71" s="17" t="s">
        <v>6</v>
      </c>
      <c r="I71" s="18" t="s">
        <v>7</v>
      </c>
      <c r="J71" s="14"/>
      <c r="K71" s="45"/>
      <c r="L71" s="46"/>
      <c r="M71" s="47" t="s">
        <v>6</v>
      </c>
      <c r="N71" s="48" t="s">
        <v>7</v>
      </c>
    </row>
    <row r="72" spans="1:14" ht="11" customHeight="1">
      <c r="A72" s="163" t="s">
        <v>129</v>
      </c>
      <c r="B72" s="163"/>
      <c r="C72" s="163"/>
      <c r="D72" s="163"/>
      <c r="E72" s="19"/>
      <c r="F72" s="166" t="s">
        <v>130</v>
      </c>
      <c r="G72" s="166"/>
      <c r="H72" s="166"/>
      <c r="I72" s="166"/>
      <c r="J72" s="19"/>
      <c r="K72" s="163" t="s">
        <v>131</v>
      </c>
      <c r="L72" s="163"/>
      <c r="M72" s="163"/>
      <c r="N72" s="163"/>
    </row>
    <row r="73" spans="1:14" ht="11" customHeight="1">
      <c r="A73" s="21" t="s">
        <v>132</v>
      </c>
      <c r="B73" s="23">
        <v>5</v>
      </c>
      <c r="C73" s="21"/>
      <c r="D73" s="86">
        <f>PRODUCT(B73*C73)</f>
        <v>0</v>
      </c>
      <c r="E73" s="23"/>
      <c r="F73" s="163" t="s">
        <v>133</v>
      </c>
      <c r="G73" s="163"/>
      <c r="H73" s="163"/>
      <c r="I73" s="163"/>
      <c r="J73" s="23"/>
      <c r="K73" s="21" t="s">
        <v>134</v>
      </c>
      <c r="L73" s="21">
        <v>10</v>
      </c>
      <c r="M73" s="21"/>
      <c r="N73" s="87">
        <f t="shared" ref="N73:N106" si="5">PRODUCT(L73*M73)</f>
        <v>0</v>
      </c>
    </row>
    <row r="74" spans="1:14" ht="11" customHeight="1">
      <c r="A74" s="24" t="s">
        <v>135</v>
      </c>
      <c r="B74" s="24">
        <v>5</v>
      </c>
      <c r="C74" s="24"/>
      <c r="D74" s="86">
        <f>PRODUCT(B74*C74)</f>
        <v>0</v>
      </c>
      <c r="E74" s="23"/>
      <c r="F74" s="21" t="s">
        <v>136</v>
      </c>
      <c r="G74" s="21">
        <v>5</v>
      </c>
      <c r="H74" s="21"/>
      <c r="I74" s="86">
        <f t="shared" ref="I74:I106" si="6">PRODUCT(G74*H74)</f>
        <v>0</v>
      </c>
      <c r="J74" s="23"/>
      <c r="K74" s="24" t="s">
        <v>137</v>
      </c>
      <c r="L74" s="24">
        <v>3</v>
      </c>
      <c r="M74" s="24"/>
      <c r="N74" s="87">
        <f t="shared" si="5"/>
        <v>0</v>
      </c>
    </row>
    <row r="75" spans="1:14" ht="11" customHeight="1">
      <c r="A75" s="24" t="s">
        <v>138</v>
      </c>
      <c r="B75" s="24">
        <v>2</v>
      </c>
      <c r="C75" s="24"/>
      <c r="D75" s="86">
        <f>PRODUCT(B75*C75)</f>
        <v>0</v>
      </c>
      <c r="E75" s="23"/>
      <c r="F75" s="27" t="s">
        <v>139</v>
      </c>
      <c r="G75" s="24">
        <v>1</v>
      </c>
      <c r="H75" s="24"/>
      <c r="I75" s="86">
        <f t="shared" si="6"/>
        <v>0</v>
      </c>
      <c r="J75" s="23"/>
      <c r="K75" s="24" t="s">
        <v>140</v>
      </c>
      <c r="L75" s="23">
        <v>8</v>
      </c>
      <c r="M75" s="24"/>
      <c r="N75" s="87">
        <f t="shared" si="5"/>
        <v>0</v>
      </c>
    </row>
    <row r="76" spans="1:14" ht="11" customHeight="1">
      <c r="A76" s="24" t="s">
        <v>141</v>
      </c>
      <c r="B76" s="24">
        <v>2</v>
      </c>
      <c r="C76" s="24"/>
      <c r="D76" s="86">
        <f>PRODUCT(B76*C76)</f>
        <v>0</v>
      </c>
      <c r="E76" s="23"/>
      <c r="F76" s="25" t="s">
        <v>142</v>
      </c>
      <c r="G76" s="26">
        <v>5</v>
      </c>
      <c r="H76" s="24"/>
      <c r="I76" s="86">
        <f t="shared" si="6"/>
        <v>0</v>
      </c>
      <c r="J76" s="23"/>
      <c r="K76" s="27" t="s">
        <v>143</v>
      </c>
      <c r="L76" s="24">
        <v>3</v>
      </c>
      <c r="M76" s="24"/>
      <c r="N76" s="87">
        <f t="shared" si="5"/>
        <v>0</v>
      </c>
    </row>
    <row r="77" spans="1:14" ht="11" customHeight="1">
      <c r="A77" s="115" t="s">
        <v>250</v>
      </c>
      <c r="B77" s="115">
        <v>30</v>
      </c>
      <c r="C77" s="24"/>
      <c r="D77" s="86">
        <f t="shared" ref="D77:D106" si="7">PRODUCT(B77*C77)</f>
        <v>0</v>
      </c>
      <c r="E77" s="23"/>
      <c r="F77" s="24" t="s">
        <v>97</v>
      </c>
      <c r="G77" s="24">
        <v>3</v>
      </c>
      <c r="H77" s="24"/>
      <c r="I77" s="86">
        <f t="shared" si="6"/>
        <v>0</v>
      </c>
      <c r="J77" s="23"/>
      <c r="K77" s="24" t="s">
        <v>75</v>
      </c>
      <c r="L77" s="24">
        <v>5</v>
      </c>
      <c r="M77" s="24"/>
      <c r="N77" s="87">
        <f t="shared" si="5"/>
        <v>0</v>
      </c>
    </row>
    <row r="78" spans="1:14" ht="11" customHeight="1">
      <c r="A78" s="24" t="s">
        <v>144</v>
      </c>
      <c r="B78" s="24">
        <v>5</v>
      </c>
      <c r="C78" s="24"/>
      <c r="D78" s="86">
        <f t="shared" si="7"/>
        <v>0</v>
      </c>
      <c r="E78" s="23"/>
      <c r="F78" s="24" t="s">
        <v>146</v>
      </c>
      <c r="G78" s="24">
        <v>6</v>
      </c>
      <c r="H78" s="24"/>
      <c r="I78" s="86">
        <f t="shared" si="6"/>
        <v>0</v>
      </c>
      <c r="J78" s="23"/>
      <c r="K78" s="24" t="s">
        <v>147</v>
      </c>
      <c r="L78" s="24">
        <v>10</v>
      </c>
      <c r="M78" s="24"/>
      <c r="N78" s="87">
        <f t="shared" si="5"/>
        <v>0</v>
      </c>
    </row>
    <row r="79" spans="1:14" ht="11" customHeight="1">
      <c r="A79" s="24" t="s">
        <v>145</v>
      </c>
      <c r="B79" s="24">
        <v>5</v>
      </c>
      <c r="C79" s="24"/>
      <c r="D79" s="86">
        <f t="shared" si="7"/>
        <v>0</v>
      </c>
      <c r="E79" s="23"/>
      <c r="F79" s="24" t="s">
        <v>149</v>
      </c>
      <c r="G79" s="24">
        <v>10</v>
      </c>
      <c r="H79" s="24"/>
      <c r="I79" s="86">
        <f t="shared" si="6"/>
        <v>0</v>
      </c>
      <c r="J79" s="23"/>
      <c r="K79" s="24" t="s">
        <v>150</v>
      </c>
      <c r="L79" s="24">
        <v>4</v>
      </c>
      <c r="M79" s="24"/>
      <c r="N79" s="87">
        <f t="shared" si="5"/>
        <v>0</v>
      </c>
    </row>
    <row r="80" spans="1:14" ht="11" customHeight="1">
      <c r="A80" s="24" t="s">
        <v>148</v>
      </c>
      <c r="B80" s="24">
        <v>10</v>
      </c>
      <c r="C80" s="24"/>
      <c r="D80" s="86">
        <f t="shared" si="7"/>
        <v>0</v>
      </c>
      <c r="E80" s="23"/>
      <c r="F80" s="24" t="s">
        <v>152</v>
      </c>
      <c r="G80" s="24">
        <v>10</v>
      </c>
      <c r="H80" s="24"/>
      <c r="I80" s="86">
        <f t="shared" si="6"/>
        <v>0</v>
      </c>
      <c r="J80" s="23"/>
      <c r="K80" s="24" t="s">
        <v>153</v>
      </c>
      <c r="L80" s="24">
        <v>20</v>
      </c>
      <c r="M80" s="24"/>
      <c r="N80" s="87">
        <f t="shared" si="5"/>
        <v>0</v>
      </c>
    </row>
    <row r="81" spans="1:14" ht="11" customHeight="1">
      <c r="A81" s="24" t="s">
        <v>151</v>
      </c>
      <c r="B81" s="24">
        <v>10</v>
      </c>
      <c r="C81" s="24"/>
      <c r="D81" s="86">
        <f t="shared" si="7"/>
        <v>0</v>
      </c>
      <c r="E81" s="23"/>
      <c r="F81" s="24" t="s">
        <v>155</v>
      </c>
      <c r="G81" s="24">
        <v>10</v>
      </c>
      <c r="H81" s="24"/>
      <c r="I81" s="86">
        <f t="shared" si="6"/>
        <v>0</v>
      </c>
      <c r="J81" s="23"/>
      <c r="K81" s="27" t="s">
        <v>156</v>
      </c>
      <c r="L81" s="24">
        <v>80</v>
      </c>
      <c r="M81" s="24"/>
      <c r="N81" s="87">
        <f t="shared" si="5"/>
        <v>0</v>
      </c>
    </row>
    <row r="82" spans="1:14" ht="11" customHeight="1">
      <c r="A82" s="24" t="s">
        <v>154</v>
      </c>
      <c r="B82" s="24">
        <v>5</v>
      </c>
      <c r="C82" s="24"/>
      <c r="D82" s="86">
        <f t="shared" si="7"/>
        <v>0</v>
      </c>
      <c r="E82" s="23"/>
      <c r="F82" s="24" t="s">
        <v>158</v>
      </c>
      <c r="G82" s="24">
        <v>25</v>
      </c>
      <c r="H82" s="24"/>
      <c r="I82" s="86">
        <f t="shared" si="6"/>
        <v>0</v>
      </c>
      <c r="J82" s="23"/>
      <c r="K82" s="24" t="s">
        <v>159</v>
      </c>
      <c r="L82" s="24">
        <v>100</v>
      </c>
      <c r="M82" s="24"/>
      <c r="N82" s="87">
        <f t="shared" si="5"/>
        <v>0</v>
      </c>
    </row>
    <row r="83" spans="1:14" ht="11" customHeight="1">
      <c r="A83" s="24" t="s">
        <v>157</v>
      </c>
      <c r="B83" s="26">
        <v>2</v>
      </c>
      <c r="C83" s="24"/>
      <c r="D83" s="86">
        <f t="shared" si="7"/>
        <v>0</v>
      </c>
      <c r="E83" s="23"/>
      <c r="F83" s="24" t="s">
        <v>161</v>
      </c>
      <c r="G83" s="24">
        <v>35</v>
      </c>
      <c r="H83" s="24"/>
      <c r="I83" s="86">
        <f t="shared" si="6"/>
        <v>0</v>
      </c>
      <c r="J83" s="23"/>
      <c r="K83" s="24" t="s">
        <v>231</v>
      </c>
      <c r="L83" s="24">
        <v>5</v>
      </c>
      <c r="M83" s="24"/>
      <c r="N83" s="87">
        <f t="shared" si="5"/>
        <v>0</v>
      </c>
    </row>
    <row r="84" spans="1:14" ht="11" customHeight="1">
      <c r="A84" s="24" t="s">
        <v>160</v>
      </c>
      <c r="B84" s="24">
        <v>3</v>
      </c>
      <c r="C84" s="24"/>
      <c r="D84" s="86">
        <f t="shared" si="7"/>
        <v>0</v>
      </c>
      <c r="E84" s="23"/>
      <c r="F84" s="24" t="s">
        <v>163</v>
      </c>
      <c r="G84" s="24">
        <v>10</v>
      </c>
      <c r="H84" s="24"/>
      <c r="I84" s="86">
        <f t="shared" si="6"/>
        <v>0</v>
      </c>
      <c r="J84" s="23"/>
      <c r="K84" s="24" t="s">
        <v>164</v>
      </c>
      <c r="L84" s="24">
        <v>5</v>
      </c>
      <c r="M84" s="24"/>
      <c r="N84" s="87">
        <f t="shared" si="5"/>
        <v>0</v>
      </c>
    </row>
    <row r="85" spans="1:14" ht="11" customHeight="1">
      <c r="A85" s="27" t="s">
        <v>162</v>
      </c>
      <c r="B85" s="24">
        <v>3</v>
      </c>
      <c r="C85" s="24"/>
      <c r="D85" s="86">
        <f t="shared" si="7"/>
        <v>0</v>
      </c>
      <c r="E85" s="23"/>
      <c r="F85" s="24" t="s">
        <v>165</v>
      </c>
      <c r="G85" s="26">
        <v>5</v>
      </c>
      <c r="H85" s="24"/>
      <c r="I85" s="86">
        <f t="shared" si="6"/>
        <v>0</v>
      </c>
      <c r="J85" s="23"/>
      <c r="K85" s="24" t="s">
        <v>166</v>
      </c>
      <c r="L85" s="24">
        <v>20</v>
      </c>
      <c r="M85" s="24"/>
      <c r="N85" s="87">
        <f t="shared" si="5"/>
        <v>0</v>
      </c>
    </row>
    <row r="86" spans="1:14" ht="11" customHeight="1">
      <c r="A86" s="24" t="s">
        <v>57</v>
      </c>
      <c r="B86" s="24">
        <v>10</v>
      </c>
      <c r="C86" s="24"/>
      <c r="D86" s="86">
        <f t="shared" si="7"/>
        <v>0</v>
      </c>
      <c r="E86" s="23"/>
      <c r="F86" s="27" t="s">
        <v>168</v>
      </c>
      <c r="G86" s="24">
        <v>5</v>
      </c>
      <c r="H86" s="24"/>
      <c r="I86" s="86">
        <f t="shared" si="6"/>
        <v>0</v>
      </c>
      <c r="J86" s="23"/>
      <c r="K86" s="24" t="s">
        <v>169</v>
      </c>
      <c r="L86" s="24">
        <v>2</v>
      </c>
      <c r="M86" s="24"/>
      <c r="N86" s="87">
        <f t="shared" si="5"/>
        <v>0</v>
      </c>
    </row>
    <row r="87" spans="1:14" ht="11" customHeight="1">
      <c r="A87" s="24" t="s">
        <v>167</v>
      </c>
      <c r="B87" s="24">
        <v>15</v>
      </c>
      <c r="C87" s="24"/>
      <c r="D87" s="86">
        <f t="shared" si="7"/>
        <v>0</v>
      </c>
      <c r="E87" s="23"/>
      <c r="F87" s="24" t="s">
        <v>171</v>
      </c>
      <c r="G87" s="24">
        <v>8</v>
      </c>
      <c r="H87" s="24"/>
      <c r="I87" s="86">
        <f t="shared" si="6"/>
        <v>0</v>
      </c>
      <c r="J87" s="23"/>
      <c r="K87" s="29" t="s">
        <v>172</v>
      </c>
      <c r="L87" s="24">
        <v>10</v>
      </c>
      <c r="M87" s="24"/>
      <c r="N87" s="87">
        <f t="shared" si="5"/>
        <v>0</v>
      </c>
    </row>
    <row r="88" spans="1:14" ht="11" customHeight="1">
      <c r="A88" s="24" t="s">
        <v>170</v>
      </c>
      <c r="B88" s="24">
        <v>20</v>
      </c>
      <c r="C88" s="24"/>
      <c r="D88" s="86">
        <f t="shared" si="7"/>
        <v>0</v>
      </c>
      <c r="E88" s="23"/>
      <c r="F88" s="24" t="s">
        <v>174</v>
      </c>
      <c r="G88" s="24">
        <v>10</v>
      </c>
      <c r="H88" s="24"/>
      <c r="I88" s="86">
        <f t="shared" si="6"/>
        <v>0</v>
      </c>
      <c r="J88" s="23"/>
      <c r="K88" s="29" t="s">
        <v>175</v>
      </c>
      <c r="L88" s="24">
        <v>5</v>
      </c>
      <c r="M88" s="24"/>
      <c r="N88" s="87">
        <f t="shared" si="5"/>
        <v>0</v>
      </c>
    </row>
    <row r="89" spans="1:14" ht="11" customHeight="1" thickBot="1">
      <c r="A89" s="24" t="s">
        <v>173</v>
      </c>
      <c r="B89" s="24">
        <v>5</v>
      </c>
      <c r="C89" s="24"/>
      <c r="D89" s="86">
        <f t="shared" si="7"/>
        <v>0</v>
      </c>
      <c r="E89" s="23"/>
      <c r="F89" s="27" t="s">
        <v>177</v>
      </c>
      <c r="G89" s="24">
        <v>3</v>
      </c>
      <c r="H89" s="24"/>
      <c r="I89" s="86">
        <f t="shared" si="6"/>
        <v>0</v>
      </c>
      <c r="J89" s="23"/>
      <c r="K89" s="108" t="s">
        <v>248</v>
      </c>
      <c r="L89" s="31">
        <v>5</v>
      </c>
      <c r="M89" s="31"/>
      <c r="N89" s="87">
        <f t="shared" si="5"/>
        <v>0</v>
      </c>
    </row>
    <row r="90" spans="1:14" ht="11" customHeight="1">
      <c r="A90" s="24" t="s">
        <v>176</v>
      </c>
      <c r="B90" s="24">
        <v>5</v>
      </c>
      <c r="C90" s="24"/>
      <c r="D90" s="86">
        <f t="shared" si="7"/>
        <v>0</v>
      </c>
      <c r="E90" s="23"/>
      <c r="F90" s="24" t="s">
        <v>180</v>
      </c>
      <c r="G90" s="24">
        <v>4</v>
      </c>
      <c r="H90" s="24"/>
      <c r="I90" s="86">
        <f t="shared" si="6"/>
        <v>0</v>
      </c>
      <c r="J90" s="23"/>
      <c r="K90" s="163" t="s">
        <v>178</v>
      </c>
      <c r="L90" s="163"/>
      <c r="M90" s="163"/>
      <c r="N90" s="163"/>
    </row>
    <row r="91" spans="1:14" ht="11" customHeight="1">
      <c r="A91" s="24" t="s">
        <v>179</v>
      </c>
      <c r="B91" s="24">
        <v>7</v>
      </c>
      <c r="C91" s="24"/>
      <c r="D91" s="86">
        <f t="shared" si="7"/>
        <v>0</v>
      </c>
      <c r="E91" s="23"/>
      <c r="F91" s="29" t="s">
        <v>182</v>
      </c>
      <c r="G91" s="26">
        <v>5</v>
      </c>
      <c r="H91" s="24"/>
      <c r="I91" s="86">
        <f t="shared" si="6"/>
        <v>0</v>
      </c>
      <c r="J91" s="23"/>
      <c r="K91" s="24" t="s">
        <v>186</v>
      </c>
      <c r="L91" s="24">
        <v>50</v>
      </c>
      <c r="N91" s="87">
        <f t="shared" ref="N91:N96" si="8">PRODUCT(L91*M91)</f>
        <v>0</v>
      </c>
    </row>
    <row r="92" spans="1:14" ht="11" customHeight="1">
      <c r="A92" s="24" t="s">
        <v>181</v>
      </c>
      <c r="B92" s="24">
        <v>5</v>
      </c>
      <c r="C92" s="24"/>
      <c r="D92" s="86">
        <f t="shared" si="7"/>
        <v>0</v>
      </c>
      <c r="E92" s="23"/>
      <c r="F92" s="27" t="s">
        <v>184</v>
      </c>
      <c r="G92" s="24">
        <v>5</v>
      </c>
      <c r="H92" s="24"/>
      <c r="I92" s="86">
        <f t="shared" si="6"/>
        <v>0</v>
      </c>
      <c r="J92" s="23"/>
      <c r="K92" s="24" t="s">
        <v>188</v>
      </c>
      <c r="L92" s="24">
        <v>6</v>
      </c>
      <c r="M92" s="24"/>
      <c r="N92" s="87">
        <f t="shared" si="8"/>
        <v>0</v>
      </c>
    </row>
    <row r="93" spans="1:14" ht="11" customHeight="1">
      <c r="A93" s="27" t="s">
        <v>183</v>
      </c>
      <c r="B93" s="24">
        <v>5</v>
      </c>
      <c r="C93" s="24"/>
      <c r="D93" s="86">
        <f t="shared" si="7"/>
        <v>0</v>
      </c>
      <c r="E93" s="23"/>
      <c r="F93" s="24" t="s">
        <v>185</v>
      </c>
      <c r="G93" s="24">
        <v>15</v>
      </c>
      <c r="H93" s="24"/>
      <c r="I93" s="86">
        <f t="shared" si="6"/>
        <v>0</v>
      </c>
      <c r="J93" s="23"/>
      <c r="K93" s="24" t="s">
        <v>191</v>
      </c>
      <c r="L93" s="24">
        <v>60</v>
      </c>
      <c r="M93" s="24"/>
      <c r="N93" s="87">
        <f t="shared" si="8"/>
        <v>0</v>
      </c>
    </row>
    <row r="94" spans="1:14" ht="11" customHeight="1">
      <c r="A94" s="24" t="s">
        <v>75</v>
      </c>
      <c r="B94" s="24">
        <v>10</v>
      </c>
      <c r="C94" s="24"/>
      <c r="D94" s="86">
        <f t="shared" si="7"/>
        <v>0</v>
      </c>
      <c r="E94" s="23"/>
      <c r="F94" s="24" t="s">
        <v>187</v>
      </c>
      <c r="G94" s="24">
        <v>35</v>
      </c>
      <c r="H94" s="24"/>
      <c r="I94" s="86">
        <f t="shared" si="6"/>
        <v>0</v>
      </c>
      <c r="J94" s="23"/>
      <c r="K94" s="30" t="s">
        <v>194</v>
      </c>
      <c r="L94" s="30">
        <v>60</v>
      </c>
      <c r="M94" s="24"/>
      <c r="N94" s="87">
        <f t="shared" si="8"/>
        <v>0</v>
      </c>
    </row>
    <row r="95" spans="1:14" ht="11" customHeight="1">
      <c r="A95" s="24" t="s">
        <v>57</v>
      </c>
      <c r="B95" s="24">
        <v>15</v>
      </c>
      <c r="C95" s="24"/>
      <c r="D95" s="86">
        <f t="shared" si="7"/>
        <v>0</v>
      </c>
      <c r="E95" s="23"/>
      <c r="F95" s="24" t="s">
        <v>190</v>
      </c>
      <c r="G95" s="24">
        <v>50</v>
      </c>
      <c r="H95" s="24"/>
      <c r="I95" s="86">
        <f t="shared" si="6"/>
        <v>0</v>
      </c>
      <c r="J95" s="23"/>
      <c r="K95" s="25" t="s">
        <v>247</v>
      </c>
      <c r="L95" s="25">
        <v>20</v>
      </c>
      <c r="M95" s="24"/>
      <c r="N95" s="87">
        <f t="shared" si="8"/>
        <v>0</v>
      </c>
    </row>
    <row r="96" spans="1:14" ht="11" customHeight="1">
      <c r="A96" s="26" t="s">
        <v>189</v>
      </c>
      <c r="B96" s="26">
        <v>75</v>
      </c>
      <c r="C96" s="24"/>
      <c r="D96" s="86">
        <f t="shared" si="7"/>
        <v>0</v>
      </c>
      <c r="E96" s="23"/>
      <c r="F96" s="28" t="s">
        <v>193</v>
      </c>
      <c r="G96" s="28">
        <v>20</v>
      </c>
      <c r="H96" s="24"/>
      <c r="I96" s="86">
        <f t="shared" si="6"/>
        <v>0</v>
      </c>
      <c r="J96" s="23"/>
      <c r="K96" s="32"/>
      <c r="L96" s="32"/>
      <c r="M96" s="25"/>
      <c r="N96" s="87">
        <f t="shared" si="8"/>
        <v>0</v>
      </c>
    </row>
    <row r="97" spans="1:14" ht="11" customHeight="1" thickBot="1">
      <c r="A97" s="27" t="s">
        <v>192</v>
      </c>
      <c r="B97" s="24"/>
      <c r="C97" s="24"/>
      <c r="D97" s="86">
        <f t="shared" si="7"/>
        <v>0</v>
      </c>
      <c r="E97" s="23"/>
      <c r="F97" s="24" t="s">
        <v>196</v>
      </c>
      <c r="G97" s="24">
        <v>15</v>
      </c>
      <c r="H97" s="24"/>
      <c r="I97" s="86">
        <f t="shared" si="6"/>
        <v>0</v>
      </c>
      <c r="J97" s="23"/>
      <c r="K97" s="34"/>
      <c r="L97" s="34"/>
      <c r="M97" s="34"/>
      <c r="N97" s="87">
        <f t="shared" si="5"/>
        <v>0</v>
      </c>
    </row>
    <row r="98" spans="1:14" ht="11" customHeight="1">
      <c r="A98" s="24" t="s">
        <v>195</v>
      </c>
      <c r="B98" s="24">
        <v>20</v>
      </c>
      <c r="C98" s="24"/>
      <c r="D98" s="86">
        <f t="shared" si="7"/>
        <v>0</v>
      </c>
      <c r="E98" s="23"/>
      <c r="F98" s="24" t="s">
        <v>198</v>
      </c>
      <c r="G98" s="24">
        <v>10</v>
      </c>
      <c r="H98" s="24"/>
      <c r="I98" s="86">
        <f t="shared" si="6"/>
        <v>0</v>
      </c>
      <c r="J98" s="23"/>
      <c r="K98" s="163" t="s">
        <v>268</v>
      </c>
      <c r="L98" s="163"/>
      <c r="M98" s="163"/>
      <c r="N98" s="163"/>
    </row>
    <row r="99" spans="1:14" ht="11" customHeight="1">
      <c r="A99" s="24" t="s">
        <v>197</v>
      </c>
      <c r="B99" s="24">
        <v>20</v>
      </c>
      <c r="C99" s="24"/>
      <c r="D99" s="86">
        <f t="shared" si="7"/>
        <v>0</v>
      </c>
      <c r="E99" s="23"/>
      <c r="F99" s="27" t="s">
        <v>200</v>
      </c>
      <c r="G99" s="24">
        <v>10</v>
      </c>
      <c r="H99" s="24"/>
      <c r="I99" s="86">
        <f t="shared" si="6"/>
        <v>0</v>
      </c>
      <c r="J99" s="23"/>
      <c r="K99" s="22" t="s">
        <v>253</v>
      </c>
      <c r="L99" s="21">
        <v>5</v>
      </c>
      <c r="M99" s="22"/>
      <c r="N99" s="87">
        <f t="shared" si="5"/>
        <v>0</v>
      </c>
    </row>
    <row r="100" spans="1:14" ht="11" customHeight="1">
      <c r="A100" s="26" t="s">
        <v>199</v>
      </c>
      <c r="B100" s="26">
        <v>15</v>
      </c>
      <c r="C100" s="24"/>
      <c r="D100" s="86">
        <f t="shared" si="7"/>
        <v>0</v>
      </c>
      <c r="E100" s="23"/>
      <c r="F100" s="24" t="s">
        <v>203</v>
      </c>
      <c r="G100" s="24">
        <v>20</v>
      </c>
      <c r="H100" s="24"/>
      <c r="I100" s="86">
        <f t="shared" si="6"/>
        <v>0</v>
      </c>
      <c r="J100" s="23"/>
      <c r="K100" s="27" t="s">
        <v>201</v>
      </c>
      <c r="L100" s="28">
        <v>7</v>
      </c>
      <c r="M100" s="24"/>
      <c r="N100" s="87">
        <f t="shared" si="5"/>
        <v>0</v>
      </c>
    </row>
    <row r="101" spans="1:14" ht="11" customHeight="1">
      <c r="A101" s="24" t="s">
        <v>202</v>
      </c>
      <c r="B101" s="24">
        <v>7</v>
      </c>
      <c r="C101" s="24"/>
      <c r="D101" s="86">
        <f t="shared" si="7"/>
        <v>0</v>
      </c>
      <c r="E101" s="23"/>
      <c r="F101" s="24" t="s">
        <v>206</v>
      </c>
      <c r="G101" s="24">
        <v>5</v>
      </c>
      <c r="H101" s="24"/>
      <c r="I101" s="86">
        <f t="shared" si="6"/>
        <v>0</v>
      </c>
      <c r="J101" s="23"/>
      <c r="K101" s="25" t="s">
        <v>204</v>
      </c>
      <c r="L101" s="24">
        <v>10</v>
      </c>
      <c r="M101" s="24"/>
      <c r="N101" s="87">
        <f t="shared" si="5"/>
        <v>0</v>
      </c>
    </row>
    <row r="102" spans="1:14" ht="11" customHeight="1">
      <c r="A102" s="24" t="s">
        <v>205</v>
      </c>
      <c r="B102" s="24">
        <v>10</v>
      </c>
      <c r="C102" s="24"/>
      <c r="D102" s="86">
        <f t="shared" si="7"/>
        <v>0</v>
      </c>
      <c r="E102" s="23"/>
      <c r="F102" s="24" t="s">
        <v>209</v>
      </c>
      <c r="G102" s="24">
        <v>5</v>
      </c>
      <c r="H102" s="24"/>
      <c r="I102" s="86">
        <f t="shared" si="6"/>
        <v>0</v>
      </c>
      <c r="J102" s="23"/>
      <c r="K102" s="24" t="s">
        <v>207</v>
      </c>
      <c r="L102" s="24">
        <v>2</v>
      </c>
      <c r="M102" s="24"/>
      <c r="N102" s="87">
        <f t="shared" si="5"/>
        <v>0</v>
      </c>
    </row>
    <row r="103" spans="1:14" ht="11" customHeight="1">
      <c r="A103" s="25" t="s">
        <v>208</v>
      </c>
      <c r="B103" s="24">
        <v>5</v>
      </c>
      <c r="C103" s="24"/>
      <c r="D103" s="86">
        <f t="shared" si="7"/>
        <v>0</v>
      </c>
      <c r="E103" s="23"/>
      <c r="F103" s="24" t="s">
        <v>210</v>
      </c>
      <c r="G103" s="24">
        <v>8</v>
      </c>
      <c r="H103" s="24"/>
      <c r="I103" s="86">
        <f t="shared" si="6"/>
        <v>0</v>
      </c>
      <c r="J103" s="23"/>
      <c r="K103" s="24" t="s">
        <v>75</v>
      </c>
      <c r="L103" s="24">
        <v>5</v>
      </c>
      <c r="M103" s="24"/>
      <c r="N103" s="87">
        <f t="shared" si="5"/>
        <v>0</v>
      </c>
    </row>
    <row r="104" spans="1:14" ht="11" customHeight="1">
      <c r="A104" s="24" t="s">
        <v>244</v>
      </c>
      <c r="B104" s="24">
        <v>5</v>
      </c>
      <c r="C104" s="24"/>
      <c r="D104" s="86">
        <f t="shared" si="7"/>
        <v>0</v>
      </c>
      <c r="E104" s="23"/>
      <c r="F104" s="25"/>
      <c r="G104" s="25"/>
      <c r="H104" s="24"/>
      <c r="I104" s="86">
        <f t="shared" si="6"/>
        <v>0</v>
      </c>
      <c r="J104" s="23"/>
      <c r="K104" s="24" t="s">
        <v>57</v>
      </c>
      <c r="L104" s="24">
        <v>7</v>
      </c>
      <c r="M104" s="24"/>
      <c r="N104" s="87">
        <f t="shared" si="5"/>
        <v>0</v>
      </c>
    </row>
    <row r="105" spans="1:14" ht="11" customHeight="1">
      <c r="A105" s="24" t="s">
        <v>211</v>
      </c>
      <c r="B105" s="24">
        <v>38</v>
      </c>
      <c r="C105" s="30"/>
      <c r="D105" s="86">
        <f t="shared" si="7"/>
        <v>0</v>
      </c>
      <c r="E105" s="23"/>
      <c r="F105" s="33"/>
      <c r="G105" s="33"/>
      <c r="H105" s="30"/>
      <c r="I105" s="86"/>
      <c r="J105" s="23"/>
      <c r="K105" s="25" t="s">
        <v>212</v>
      </c>
      <c r="L105" s="24">
        <v>13</v>
      </c>
      <c r="M105" s="24"/>
      <c r="N105" s="87">
        <f t="shared" si="5"/>
        <v>0</v>
      </c>
    </row>
    <row r="106" spans="1:14" ht="11" customHeight="1">
      <c r="A106" s="33"/>
      <c r="B106" s="40"/>
      <c r="C106" s="30"/>
      <c r="D106" s="86">
        <f t="shared" si="7"/>
        <v>0</v>
      </c>
      <c r="E106" s="49"/>
      <c r="F106" s="33"/>
      <c r="G106" s="33"/>
      <c r="H106" s="30"/>
      <c r="I106" s="86">
        <f t="shared" si="6"/>
        <v>0</v>
      </c>
      <c r="J106" s="23"/>
      <c r="K106" s="25" t="s">
        <v>213</v>
      </c>
      <c r="L106" s="24">
        <v>10</v>
      </c>
      <c r="M106" s="24"/>
      <c r="N106" s="87">
        <f t="shared" si="5"/>
        <v>0</v>
      </c>
    </row>
    <row r="107" spans="1:14" ht="17.25" customHeight="1">
      <c r="A107" s="50" t="s">
        <v>214</v>
      </c>
      <c r="B107" s="50"/>
      <c r="C107" s="51"/>
      <c r="D107" s="90">
        <f>SUM(D73:D106)</f>
        <v>0</v>
      </c>
      <c r="E107" s="51"/>
      <c r="F107" s="50" t="s">
        <v>215</v>
      </c>
      <c r="G107" s="50"/>
      <c r="H107" s="51"/>
      <c r="I107" s="90">
        <f>SUM(I74:I106)</f>
        <v>0</v>
      </c>
      <c r="J107" s="51"/>
      <c r="K107" s="50" t="s">
        <v>216</v>
      </c>
      <c r="L107" s="52"/>
      <c r="M107" s="24"/>
      <c r="N107" s="87">
        <f>SUM(N73:N106)</f>
        <v>0</v>
      </c>
    </row>
    <row r="108" spans="1:14" ht="14" customHeight="1" thickBot="1">
      <c r="B108" s="54"/>
      <c r="C108" s="54"/>
      <c r="D108" s="54"/>
      <c r="E108" s="54"/>
      <c r="F108" s="54"/>
      <c r="G108" s="54"/>
      <c r="H108" s="54"/>
      <c r="I108" s="124"/>
      <c r="J108" s="102"/>
      <c r="K108" s="101"/>
      <c r="L108" s="55"/>
      <c r="M108" s="55"/>
      <c r="N108" s="55"/>
    </row>
    <row r="109" spans="1:14" ht="12" customHeight="1">
      <c r="A109" s="191" t="s">
        <v>254</v>
      </c>
      <c r="B109" s="192"/>
      <c r="C109" s="192"/>
      <c r="D109" s="192"/>
      <c r="E109" s="192"/>
      <c r="F109" s="192"/>
      <c r="G109" s="192"/>
      <c r="H109" s="192"/>
      <c r="I109" s="193"/>
      <c r="J109" s="102"/>
      <c r="K109" s="109"/>
      <c r="L109" s="113"/>
      <c r="M109" s="110"/>
      <c r="N109" s="85"/>
    </row>
    <row r="110" spans="1:14" ht="12" customHeight="1">
      <c r="A110" s="194"/>
      <c r="B110" s="195"/>
      <c r="C110" s="195"/>
      <c r="D110" s="195"/>
      <c r="E110" s="195"/>
      <c r="F110" s="195"/>
      <c r="G110" s="195"/>
      <c r="H110" s="195"/>
      <c r="I110" s="196"/>
      <c r="J110" s="102"/>
      <c r="K110" s="116"/>
      <c r="L110" s="117"/>
      <c r="M110" s="118"/>
      <c r="N110" s="85"/>
    </row>
    <row r="111" spans="1:14" ht="11" customHeight="1" thickBot="1">
      <c r="A111" s="197"/>
      <c r="B111" s="195"/>
      <c r="C111" s="195"/>
      <c r="D111" s="195"/>
      <c r="E111" s="195"/>
      <c r="F111" s="195"/>
      <c r="G111" s="195"/>
      <c r="H111" s="195"/>
      <c r="I111" s="196"/>
      <c r="J111" s="102"/>
      <c r="K111" s="111"/>
      <c r="L111" s="34"/>
      <c r="M111" s="112"/>
      <c r="N111" s="28"/>
    </row>
    <row r="112" spans="1:14" ht="12" customHeight="1" thickBot="1">
      <c r="A112" s="198"/>
      <c r="B112" s="199"/>
      <c r="C112" s="199"/>
      <c r="D112" s="199"/>
      <c r="E112" s="199"/>
      <c r="F112" s="199"/>
      <c r="G112" s="199"/>
      <c r="H112" s="199"/>
      <c r="I112" s="200"/>
      <c r="J112" s="100"/>
      <c r="K112" s="56"/>
      <c r="L112" s="57"/>
      <c r="M112" s="57"/>
      <c r="N112" s="58"/>
    </row>
    <row r="113" spans="1:14" ht="11" customHeight="1" thickBot="1">
      <c r="B113" s="54"/>
      <c r="C113" s="54"/>
      <c r="D113" s="54"/>
      <c r="E113" s="54"/>
      <c r="F113" s="54"/>
      <c r="G113" s="54"/>
      <c r="H113" s="54"/>
      <c r="I113" s="125"/>
      <c r="J113" s="67"/>
      <c r="K113" s="103" t="s">
        <v>217</v>
      </c>
      <c r="L113" s="104"/>
      <c r="M113" s="104"/>
      <c r="N113" s="105"/>
    </row>
    <row r="114" spans="1:14" ht="14" customHeight="1">
      <c r="A114" s="182" t="s">
        <v>266</v>
      </c>
      <c r="B114" s="183"/>
      <c r="C114" s="183"/>
      <c r="D114" s="183"/>
      <c r="E114" s="183"/>
      <c r="F114" s="183"/>
      <c r="G114" s="183"/>
      <c r="H114" s="183"/>
      <c r="I114" s="184"/>
      <c r="J114" s="59"/>
      <c r="K114" s="60" t="s">
        <v>218</v>
      </c>
      <c r="L114" s="50"/>
      <c r="M114" s="51"/>
      <c r="N114" s="91">
        <f>SUM(D67:D67)</f>
        <v>0</v>
      </c>
    </row>
    <row r="115" spans="1:14" ht="14" customHeight="1">
      <c r="A115" s="185"/>
      <c r="B115" s="186"/>
      <c r="C115" s="186"/>
      <c r="D115" s="186"/>
      <c r="E115" s="186"/>
      <c r="F115" s="186"/>
      <c r="G115" s="186"/>
      <c r="H115" s="186"/>
      <c r="I115" s="187"/>
      <c r="J115" s="67"/>
      <c r="K115" s="60" t="s">
        <v>219</v>
      </c>
      <c r="L115" s="50"/>
      <c r="M115" s="51"/>
      <c r="N115" s="91">
        <f>SUM(I67:I67)</f>
        <v>0</v>
      </c>
    </row>
    <row r="116" spans="1:14" ht="14" customHeight="1">
      <c r="A116" s="185"/>
      <c r="B116" s="186"/>
      <c r="C116" s="186"/>
      <c r="D116" s="186"/>
      <c r="E116" s="186"/>
      <c r="F116" s="186"/>
      <c r="G116" s="186"/>
      <c r="H116" s="186"/>
      <c r="I116" s="187"/>
      <c r="J116" s="67"/>
      <c r="K116" s="60" t="s">
        <v>220</v>
      </c>
      <c r="L116" s="50"/>
      <c r="M116" s="51"/>
      <c r="N116" s="91">
        <f>SUM(N67:N67)</f>
        <v>0</v>
      </c>
    </row>
    <row r="117" spans="1:14" ht="14" customHeight="1">
      <c r="A117" s="185"/>
      <c r="B117" s="186"/>
      <c r="C117" s="186"/>
      <c r="D117" s="186"/>
      <c r="E117" s="186"/>
      <c r="F117" s="186"/>
      <c r="G117" s="186"/>
      <c r="H117" s="186"/>
      <c r="I117" s="187"/>
      <c r="J117" s="67"/>
      <c r="K117" s="60" t="s">
        <v>221</v>
      </c>
      <c r="L117" s="50"/>
      <c r="M117" s="51"/>
      <c r="N117" s="91">
        <f>SUM(D107:D107)</f>
        <v>0</v>
      </c>
    </row>
    <row r="118" spans="1:14" ht="14" customHeight="1" thickBot="1">
      <c r="A118" s="188"/>
      <c r="B118" s="189"/>
      <c r="C118" s="189"/>
      <c r="D118" s="189"/>
      <c r="E118" s="189"/>
      <c r="F118" s="189"/>
      <c r="G118" s="189"/>
      <c r="H118" s="189"/>
      <c r="I118" s="190"/>
      <c r="J118" s="67"/>
      <c r="K118" s="60" t="s">
        <v>222</v>
      </c>
      <c r="L118" s="50"/>
      <c r="M118" s="51"/>
      <c r="N118" s="91">
        <f>SUM(I107:I107)</f>
        <v>0</v>
      </c>
    </row>
    <row r="119" spans="1:14" ht="14" customHeight="1" thickBot="1">
      <c r="A119" s="119"/>
      <c r="B119" s="119"/>
      <c r="C119" s="119"/>
      <c r="D119" s="119"/>
      <c r="E119" s="119"/>
      <c r="F119" s="119"/>
      <c r="G119" s="119"/>
      <c r="H119" s="119"/>
      <c r="I119" s="122"/>
      <c r="J119" s="67"/>
      <c r="K119" s="61" t="s">
        <v>223</v>
      </c>
      <c r="L119" s="62"/>
      <c r="M119" s="63"/>
      <c r="N119" s="92">
        <f>SUM(N107:N107)</f>
        <v>0</v>
      </c>
    </row>
    <row r="120" spans="1:14" ht="14" customHeight="1" thickBot="1">
      <c r="A120" s="167" t="s">
        <v>251</v>
      </c>
      <c r="B120" s="168"/>
      <c r="C120" s="168"/>
      <c r="D120" s="168"/>
      <c r="E120" s="168"/>
      <c r="F120" s="168"/>
      <c r="G120" s="168"/>
      <c r="H120" s="168"/>
      <c r="I120" s="169"/>
      <c r="J120" s="59"/>
      <c r="K120" s="64" t="s">
        <v>224</v>
      </c>
      <c r="L120" s="65"/>
      <c r="M120" s="66"/>
      <c r="N120" s="93">
        <f>SUM(N114:N119)</f>
        <v>0</v>
      </c>
    </row>
    <row r="121" spans="1:14" ht="22" customHeight="1" thickBot="1">
      <c r="A121" s="170"/>
      <c r="B121" s="171"/>
      <c r="C121" s="171"/>
      <c r="D121" s="171"/>
      <c r="E121" s="171"/>
      <c r="F121" s="171"/>
      <c r="G121" s="171"/>
      <c r="H121" s="171"/>
      <c r="I121" s="172"/>
      <c r="J121" s="67"/>
      <c r="K121" s="56"/>
      <c r="L121" s="57"/>
      <c r="M121" s="57"/>
      <c r="N121" s="58"/>
    </row>
    <row r="122" spans="1:14" ht="15" customHeight="1" thickBot="1">
      <c r="A122" s="120"/>
      <c r="B122" s="120"/>
      <c r="C122" s="120"/>
      <c r="D122" s="120"/>
      <c r="E122" s="120"/>
      <c r="F122" s="120"/>
      <c r="G122" s="120"/>
      <c r="H122" s="120"/>
      <c r="I122" s="123"/>
      <c r="J122" s="102"/>
      <c r="K122" s="76" t="s">
        <v>225</v>
      </c>
      <c r="L122" s="77"/>
      <c r="M122" s="77"/>
      <c r="N122" s="78"/>
    </row>
    <row r="123" spans="1:14" ht="13" customHeight="1">
      <c r="A123" s="167" t="s">
        <v>267</v>
      </c>
      <c r="B123" s="168"/>
      <c r="C123" s="168"/>
      <c r="D123" s="168"/>
      <c r="E123" s="168"/>
      <c r="F123" s="168"/>
      <c r="G123" s="168"/>
      <c r="H123" s="168"/>
      <c r="I123" s="169"/>
      <c r="J123" s="67"/>
      <c r="K123" s="84">
        <f>SUM(N120:N120)</f>
        <v>0</v>
      </c>
      <c r="L123" s="80" t="s">
        <v>234</v>
      </c>
      <c r="M123" s="80"/>
      <c r="N123" s="68"/>
    </row>
    <row r="124" spans="1:14" ht="13" customHeight="1">
      <c r="A124" s="173"/>
      <c r="B124" s="174"/>
      <c r="C124" s="174"/>
      <c r="D124" s="174"/>
      <c r="E124" s="174"/>
      <c r="F124" s="174"/>
      <c r="G124" s="174"/>
      <c r="H124" s="174"/>
      <c r="I124" s="175"/>
      <c r="J124" s="67"/>
      <c r="K124" s="79" t="s">
        <v>226</v>
      </c>
      <c r="L124" s="80"/>
      <c r="M124" s="80"/>
      <c r="N124" s="68"/>
    </row>
    <row r="125" spans="1:14" ht="11" customHeight="1" thickBot="1">
      <c r="A125" s="170"/>
      <c r="B125" s="171"/>
      <c r="C125" s="171"/>
      <c r="D125" s="171"/>
      <c r="E125" s="171"/>
      <c r="F125" s="171"/>
      <c r="G125" s="171"/>
      <c r="H125" s="171"/>
      <c r="I125" s="172"/>
      <c r="J125" s="99"/>
      <c r="K125" s="84">
        <f>SUM(K123*7)</f>
        <v>0</v>
      </c>
      <c r="L125" s="80" t="s">
        <v>235</v>
      </c>
      <c r="M125" s="80"/>
      <c r="N125" s="68"/>
    </row>
    <row r="126" spans="1:14" ht="11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97"/>
      <c r="K126" s="81"/>
      <c r="L126" s="82"/>
      <c r="M126" s="82"/>
      <c r="N126" s="83"/>
    </row>
    <row r="127" spans="1:14" ht="13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97"/>
      <c r="K127" s="79" t="s">
        <v>236</v>
      </c>
      <c r="L127" s="80"/>
      <c r="M127" s="201"/>
      <c r="N127" s="202"/>
    </row>
    <row r="128" spans="1:14" ht="14" customHeight="1" thickBot="1">
      <c r="A128" s="205"/>
      <c r="B128" s="206"/>
      <c r="C128" s="206"/>
      <c r="D128" s="206"/>
      <c r="E128" s="206"/>
      <c r="F128" s="206"/>
      <c r="G128" s="98"/>
      <c r="H128" s="207"/>
      <c r="I128" s="208"/>
      <c r="J128" s="97"/>
      <c r="K128" s="106"/>
      <c r="L128" s="107"/>
      <c r="M128" s="203"/>
      <c r="N128" s="204"/>
    </row>
    <row r="129" spans="1:14" ht="14.25" customHeight="1" thickBot="1">
      <c r="A129" s="180"/>
      <c r="B129" s="181"/>
      <c r="C129" s="181"/>
      <c r="D129" s="181"/>
      <c r="E129" s="181"/>
      <c r="F129" s="181"/>
      <c r="G129" s="181"/>
      <c r="H129" s="181"/>
      <c r="I129" s="181"/>
      <c r="J129" s="53"/>
      <c r="K129" s="53"/>
      <c r="L129" s="53"/>
      <c r="M129" s="178">
        <f>DATE(2010,3,18)</f>
        <v>40255</v>
      </c>
      <c r="N129" s="179"/>
    </row>
    <row r="130" spans="1:14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</row>
  </sheetData>
  <sheetProtection selectLockedCells="1"/>
  <mergeCells count="52">
    <mergeCell ref="B11:G11"/>
    <mergeCell ref="B12:G12"/>
    <mergeCell ref="H12:K12"/>
    <mergeCell ref="H11:K11"/>
    <mergeCell ref="L11:N11"/>
    <mergeCell ref="L12:N12"/>
    <mergeCell ref="L10:N10"/>
    <mergeCell ref="L13:N13"/>
    <mergeCell ref="H10:K10"/>
    <mergeCell ref="H13:K13"/>
    <mergeCell ref="H6:I6"/>
    <mergeCell ref="H8:I8"/>
    <mergeCell ref="H9:I9"/>
    <mergeCell ref="H7:I7"/>
    <mergeCell ref="J6:N6"/>
    <mergeCell ref="J5:N5"/>
    <mergeCell ref="J7:N7"/>
    <mergeCell ref="J8:N8"/>
    <mergeCell ref="J9:N9"/>
    <mergeCell ref="B5:G5"/>
    <mergeCell ref="B7:G7"/>
    <mergeCell ref="B8:G8"/>
    <mergeCell ref="B9:G9"/>
    <mergeCell ref="B6:G6"/>
    <mergeCell ref="A68:N68"/>
    <mergeCell ref="K72:N72"/>
    <mergeCell ref="F73:I73"/>
    <mergeCell ref="K90:N90"/>
    <mergeCell ref="M129:N129"/>
    <mergeCell ref="A129:I129"/>
    <mergeCell ref="A114:I118"/>
    <mergeCell ref="A109:I112"/>
    <mergeCell ref="M127:N127"/>
    <mergeCell ref="M128:N128"/>
    <mergeCell ref="A128:F128"/>
    <mergeCell ref="H128:I128"/>
    <mergeCell ref="A130:N130"/>
    <mergeCell ref="J1:N1"/>
    <mergeCell ref="J2:N2"/>
    <mergeCell ref="B13:G13"/>
    <mergeCell ref="K98:N98"/>
    <mergeCell ref="A17:D17"/>
    <mergeCell ref="F17:I17"/>
    <mergeCell ref="K17:N17"/>
    <mergeCell ref="K33:N33"/>
    <mergeCell ref="B10:G10"/>
    <mergeCell ref="F44:I44"/>
    <mergeCell ref="A55:D55"/>
    <mergeCell ref="A72:D72"/>
    <mergeCell ref="F72:I72"/>
    <mergeCell ref="A120:I121"/>
    <mergeCell ref="A123:I125"/>
  </mergeCells>
  <phoneticPr fontId="18" type="noConversion"/>
  <pageMargins left="0.25" right="0.25" top="0.25" bottom="0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2" x14ac:dyDescent="0"/>
  <sheetData/>
  <phoneticPr fontId="18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2" x14ac:dyDescent="0"/>
  <sheetData/>
  <phoneticPr fontId="18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tcsda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</dc:creator>
  <cp:lastModifiedBy>David Schramm</cp:lastModifiedBy>
  <cp:lastPrinted>2013-06-18T14:37:02Z</cp:lastPrinted>
  <dcterms:created xsi:type="dcterms:W3CDTF">2003-12-08T16:38:07Z</dcterms:created>
  <dcterms:modified xsi:type="dcterms:W3CDTF">2016-12-05T19:48:09Z</dcterms:modified>
</cp:coreProperties>
</file>